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название (2)" sheetId="1" r:id="rId1"/>
  </sheets>
  <definedNames>
    <definedName name="_xlnm.Print_Area" localSheetId="0">'название (2)'!$A$3:$K$140</definedName>
  </definedNames>
  <calcPr fullCalcOnLoad="1"/>
</workbook>
</file>

<file path=xl/sharedStrings.xml><?xml version="1.0" encoding="utf-8"?>
<sst xmlns="http://schemas.openxmlformats.org/spreadsheetml/2006/main" count="146" uniqueCount="142">
  <si>
    <t>Потребность  содержание</t>
  </si>
  <si>
    <t>ЭКР</t>
  </si>
  <si>
    <t>Вид расхода</t>
  </si>
  <si>
    <t>2014 предельные</t>
  </si>
  <si>
    <t xml:space="preserve">2014 ПОТРЕБ </t>
  </si>
  <si>
    <t>(+/-)</t>
  </si>
  <si>
    <t>2015 предельные</t>
  </si>
  <si>
    <t xml:space="preserve">2015 ПОТРЕБ </t>
  </si>
  <si>
    <t>2016 предельные</t>
  </si>
  <si>
    <t xml:space="preserve">2016 ПОТРЕБ </t>
  </si>
  <si>
    <t>Заработная плата</t>
  </si>
  <si>
    <t>Прочие выплаты</t>
  </si>
  <si>
    <t>методлитература</t>
  </si>
  <si>
    <t>компенсация за вредные условия</t>
  </si>
  <si>
    <t>суточные в командировках</t>
  </si>
  <si>
    <t>суточные при повыш.квалиф</t>
  </si>
  <si>
    <t>Начисления на з/п</t>
  </si>
  <si>
    <t>Услуги связи</t>
  </si>
  <si>
    <t>абонентская плата</t>
  </si>
  <si>
    <t>оплата междугородних переговоров</t>
  </si>
  <si>
    <t>оплата почтовых услуг</t>
  </si>
  <si>
    <t>другие (обмен электрон. Данными, отчет Пенс.фонд, ИМНС)</t>
  </si>
  <si>
    <t>Транспортные услуги</t>
  </si>
  <si>
    <t>оплата проезда (повыш. квалиф)</t>
  </si>
  <si>
    <t>оплата проезда (служ. команд)</t>
  </si>
  <si>
    <t>другие (оплата билетов)</t>
  </si>
  <si>
    <t>найм транспортных средств</t>
  </si>
  <si>
    <t>Коммунальные услуги</t>
  </si>
  <si>
    <t>оплата отопления</t>
  </si>
  <si>
    <t>электроэнергия</t>
  </si>
  <si>
    <t>канализация, ассенизация</t>
  </si>
  <si>
    <t>холодное водоснабжение</t>
  </si>
  <si>
    <t>вывоз нечистот</t>
  </si>
  <si>
    <t>Аренда зданий</t>
  </si>
  <si>
    <t>Содержание имущества</t>
  </si>
  <si>
    <t>капитальный ремонт</t>
  </si>
  <si>
    <t>текущий ремонт</t>
  </si>
  <si>
    <t>содержание зданий</t>
  </si>
  <si>
    <t xml:space="preserve">в т.ч. уборка снега, мусора </t>
  </si>
  <si>
    <t>вывоз снега, мусора и твердых бытовых     отходов</t>
  </si>
  <si>
    <t>дезинфекция, дезинсекция, дератизация, газация</t>
  </si>
  <si>
    <t>Cанитарно-гигиеническое обслуживание, мойка и чистка (химчистка) имущества (транспорта, помещений, окон и т.д.), натирка полов, прачечные услуги</t>
  </si>
  <si>
    <t>текущий, капремонт автотрансп.</t>
  </si>
  <si>
    <t>техобслуж и ремонт оборудов.</t>
  </si>
  <si>
    <t>техобслуживание и ремонт оргтехники</t>
  </si>
  <si>
    <t>противопожарные мероприятия</t>
  </si>
  <si>
    <t>в т.ч. огнезащитная обработка имущества;</t>
  </si>
  <si>
    <t>зарядка огнетушителей;</t>
  </si>
  <si>
    <t>другие (видеонабл, стирка белья)</t>
  </si>
  <si>
    <t>Прочие услуги</t>
  </si>
  <si>
    <t>проведение проектных и изыскательных работ в целях разработки проектно-сметной документации</t>
  </si>
  <si>
    <t>монтажные работы:</t>
  </si>
  <si>
    <t>в т.ч. установка пожарной сигнализации</t>
  </si>
  <si>
    <t>систем охранной сигнализации</t>
  </si>
  <si>
    <t>на установку и монтаж локальных вычислительных сетей</t>
  </si>
  <si>
    <t>на установку систем видеонаблюдения</t>
  </si>
  <si>
    <t>услуги вневедомственной (в том числе пожарной) охраны</t>
  </si>
  <si>
    <t>услуги по страхованию (в том числе транспорта)</t>
  </si>
  <si>
    <t>услуги в области информационных технологий</t>
  </si>
  <si>
    <t>найм жилых помещений при служебных командировках</t>
  </si>
  <si>
    <t>аренда помещений</t>
  </si>
  <si>
    <t>типографские работы, услуги (изготовление бланочной продукции, переплетные работы, тиражирование)</t>
  </si>
  <si>
    <t>медицинские услуги и санитарно-эпидемиологические работы и услуги</t>
  </si>
  <si>
    <t>оплата демонтажных работ</t>
  </si>
  <si>
    <t>подписка</t>
  </si>
  <si>
    <t>приобретение бланочной продукции</t>
  </si>
  <si>
    <t>размещение объявлений в газету</t>
  </si>
  <si>
    <t>предоставление эфирного времени</t>
  </si>
  <si>
    <t>предоставление статистической информации</t>
  </si>
  <si>
    <t>услуги по курьерской доставке</t>
  </si>
  <si>
    <t>землеустроительные работы</t>
  </si>
  <si>
    <t>оценку имущества</t>
  </si>
  <si>
    <t>услуги по рекламе</t>
  </si>
  <si>
    <t>оплата по договорам</t>
  </si>
  <si>
    <t>организацию питания в учреждениях, привлекающих в целях организации питания услуги сторонних организаций и лиц</t>
  </si>
  <si>
    <t>оплата услуг по стоянке служебного транспорта</t>
  </si>
  <si>
    <t>услуги по утилизации</t>
  </si>
  <si>
    <t>услуги по распиловке, колке и укладке дров</t>
  </si>
  <si>
    <t>оплата услуг по организации участия в выставках, конференциях, форумах, семинарах, совещаниях, тренингах и т.п.</t>
  </si>
  <si>
    <t>на переподготовку кадров, повышение квалификации</t>
  </si>
  <si>
    <t>консультационные услуги</t>
  </si>
  <si>
    <t>нотариальные услуги</t>
  </si>
  <si>
    <t>Услуги по проведению акредитации и лицензированию учреждений:</t>
  </si>
  <si>
    <t>обследование и изготовление кадастровых паспартов на объекты недвижимости</t>
  </si>
  <si>
    <t>прочие услуги</t>
  </si>
  <si>
    <t>проживание при командировках</t>
  </si>
  <si>
    <t>проживание при повыш.квалиф.</t>
  </si>
  <si>
    <t>другие (оплата по договорам)</t>
  </si>
  <si>
    <t>оплата договоров на сопровождение и внедрение программных продуктов</t>
  </si>
  <si>
    <t>медосмотр</t>
  </si>
  <si>
    <t>автострах-е</t>
  </si>
  <si>
    <t>охрана</t>
  </si>
  <si>
    <t>другие (з/п врачей узких специальностей)</t>
  </si>
  <si>
    <t>противопожарка</t>
  </si>
  <si>
    <t>Пособия по социальной помощи</t>
  </si>
  <si>
    <t>Налоги</t>
  </si>
  <si>
    <t>в том числе на:</t>
  </si>
  <si>
    <t xml:space="preserve"> государственной пошлины и сборов</t>
  </si>
  <si>
    <t>транспорт налог</t>
  </si>
  <si>
    <t>возмещение вреда по решению судебных органов</t>
  </si>
  <si>
    <t>ЗАГРЯЗНЕНИЕ налог</t>
  </si>
  <si>
    <t>на приобретение почетных грамот, благодарственных писем, дипломов и медалей</t>
  </si>
  <si>
    <t>оплата судебных издержек</t>
  </si>
  <si>
    <t>приобретение призов</t>
  </si>
  <si>
    <t>поздравительные открытки и вкладыши к ним</t>
  </si>
  <si>
    <t>цветы</t>
  </si>
  <si>
    <t>прочие расходы</t>
  </si>
  <si>
    <t>Земельный налог</t>
  </si>
  <si>
    <t>Налог на имущество</t>
  </si>
  <si>
    <t>Основные средства</t>
  </si>
  <si>
    <t>приобретение транспорта</t>
  </si>
  <si>
    <t>оборудование для прачечной</t>
  </si>
  <si>
    <t>приобретение оргтехники</t>
  </si>
  <si>
    <t>приобретение оборудования для игровой комнаты, площадки</t>
  </si>
  <si>
    <t>приобретение мебели</t>
  </si>
  <si>
    <t>приобретение оборуд. для кухни</t>
  </si>
  <si>
    <t>приобретение медоборудования</t>
  </si>
  <si>
    <t>приобр-ие противопож-х ср-в</t>
  </si>
  <si>
    <t>приобретение хозинвентаря</t>
  </si>
  <si>
    <t>приобретение прочего оборуд.</t>
  </si>
  <si>
    <t>Материальные запасы</t>
  </si>
  <si>
    <t>медикаменты</t>
  </si>
  <si>
    <t>мягкий инвентарь</t>
  </si>
  <si>
    <t>продукты питания</t>
  </si>
  <si>
    <t>ГСМ</t>
  </si>
  <si>
    <t>уголь</t>
  </si>
  <si>
    <t>дрова</t>
  </si>
  <si>
    <t>запасные части</t>
  </si>
  <si>
    <t>в т.ч. для машин, оборудования, оргтехники, систем телекомуникаций и локальных вычислительных сетей</t>
  </si>
  <si>
    <t>для вычислительной техники (картридж, тонер...)</t>
  </si>
  <si>
    <t>для ремрнта автотранспорта, оборудования (двигатели, аккумуляторные батареи и т.п.)</t>
  </si>
  <si>
    <t>кухонного инвентаря</t>
  </si>
  <si>
    <t>строительные материалы</t>
  </si>
  <si>
    <t>в т.ч. ванн, умывальников, смесителей</t>
  </si>
  <si>
    <t>прочих строительных материалов</t>
  </si>
  <si>
    <t>на хозяйственные расходы</t>
  </si>
  <si>
    <t>на хозяйственные товары</t>
  </si>
  <si>
    <t>канцелярские товары</t>
  </si>
  <si>
    <t>приобретение хозматериалов</t>
  </si>
  <si>
    <t>приобретение запчастей к а/м, оборудованию</t>
  </si>
  <si>
    <t>другие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</si>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</sst>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8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0"/>
      <name val="Arial CYR"/>
      <family val="2"/>
    </font>
    <font>
      <b/>
      <i/>
      <sz val="12"/>
      <name val="Times New Roman"/>
      <family val="1"/>
    </font>
    <font>
      <i/>
      <sz val="12"/>
      <name val="Arial CYR"/>
      <family val="2"/>
    </font>
    <font>
      <b/>
      <sz val="12"/>
      <color indexed="10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10" xfId="52" applyFont="1" applyFill="1" applyBorder="1" applyAlignment="1">
      <alignment/>
      <protection/>
    </xf>
    <xf numFmtId="0" fontId="6" fillId="0" borderId="11" xfId="52" applyFont="1" applyFill="1" applyBorder="1" applyAlignment="1">
      <alignment/>
      <protection/>
    </xf>
    <xf numFmtId="0" fontId="4" fillId="0" borderId="11" xfId="52" applyFont="1" applyFill="1" applyBorder="1" applyAlignment="1">
      <alignment horizontal="center"/>
      <protection/>
    </xf>
    <xf numFmtId="0" fontId="6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0" fontId="6" fillId="0" borderId="10" xfId="52" applyFont="1" applyFill="1" applyBorder="1" applyAlignment="1">
      <alignment wrapText="1"/>
      <protection/>
    </xf>
    <xf numFmtId="49" fontId="7" fillId="0" borderId="12" xfId="0" applyNumberFormat="1" applyFont="1" applyFill="1" applyBorder="1" applyAlignment="1" applyProtection="1">
      <alignment horizontal="left" vertical="center" wrapText="1" indent="3"/>
      <protection/>
    </xf>
    <xf numFmtId="49" fontId="8" fillId="0" borderId="10" xfId="0" applyNumberFormat="1" applyFont="1" applyFill="1" applyBorder="1" applyAlignment="1" applyProtection="1">
      <alignment horizontal="left" vertical="center" wrapText="1" indent="3"/>
      <protection/>
    </xf>
    <xf numFmtId="49" fontId="8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8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8" fillId="0" borderId="13" xfId="0" applyNumberFormat="1" applyFont="1" applyFill="1" applyBorder="1" applyAlignment="1" applyProtection="1">
      <alignment horizontal="left" vertical="center" wrapText="1" indent="3"/>
      <protection/>
    </xf>
    <xf numFmtId="49" fontId="9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 indent="1"/>
      <protection/>
    </xf>
    <xf numFmtId="49" fontId="10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10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10" xfId="52" applyFont="1" applyFill="1" applyBorder="1">
      <alignment/>
      <protection/>
    </xf>
    <xf numFmtId="49" fontId="8" fillId="33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left" vertical="center" wrapText="1" indent="3"/>
      <protection/>
    </xf>
    <xf numFmtId="164" fontId="47" fillId="0" borderId="10" xfId="52" applyNumberFormat="1" applyFont="1" applyFill="1" applyBorder="1">
      <alignment/>
      <protection/>
    </xf>
    <xf numFmtId="164" fontId="14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0" fontId="14" fillId="0" borderId="0" xfId="52" applyFont="1">
      <alignment/>
      <protection/>
    </xf>
    <xf numFmtId="0" fontId="5" fillId="0" borderId="13" xfId="52" applyFont="1" applyFill="1" applyBorder="1" applyAlignment="1">
      <alignment horizontal="center" wrapText="1"/>
      <protection/>
    </xf>
    <xf numFmtId="0" fontId="5" fillId="0" borderId="12" xfId="52" applyFont="1" applyFill="1" applyBorder="1" applyAlignment="1">
      <alignment horizontal="center" wrapText="1"/>
      <protection/>
    </xf>
    <xf numFmtId="0" fontId="4" fillId="0" borderId="13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3" fillId="0" borderId="14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4"/>
  <sheetViews>
    <sheetView tabSelected="1" view="pageBreakPreview" zoomScale="90" zoomScaleNormal="54" zoomScaleSheetLayoutView="90" zoomScalePageLayoutView="0" workbookViewId="0" topLeftCell="A2">
      <selection activeCell="E19" sqref="E19"/>
    </sheetView>
  </sheetViews>
  <sheetFormatPr defaultColWidth="9.140625" defaultRowHeight="15"/>
  <cols>
    <col min="1" max="1" width="5.28125" style="1" customWidth="1"/>
    <col min="2" max="2" width="45.57421875" style="1" customWidth="1"/>
    <col min="3" max="3" width="15.421875" style="1" customWidth="1"/>
    <col min="4" max="4" width="13.00390625" style="1" customWidth="1"/>
    <col min="5" max="5" width="12.57421875" style="1" customWidth="1"/>
    <col min="6" max="6" width="13.57421875" style="1" customWidth="1"/>
    <col min="7" max="7" width="13.140625" style="1" customWidth="1"/>
    <col min="8" max="8" width="14.421875" style="1" customWidth="1"/>
    <col min="9" max="9" width="13.28125" style="1" customWidth="1"/>
    <col min="10" max="10" width="15.140625" style="1" customWidth="1"/>
    <col min="11" max="11" width="20.28125" style="1" customWidth="1"/>
    <col min="12" max="238" width="9.140625" style="1" customWidth="1"/>
    <col min="239" max="239" width="5.57421875" style="1" customWidth="1"/>
    <col min="240" max="240" width="39.57421875" style="1" customWidth="1"/>
    <col min="241" max="241" width="13.140625" style="1" customWidth="1"/>
    <col min="242" max="242" width="13.7109375" style="1" customWidth="1"/>
    <col min="243" max="244" width="13.421875" style="1" customWidth="1"/>
    <col min="245" max="245" width="14.28125" style="1" customWidth="1"/>
    <col min="246" max="246" width="13.140625" style="1" customWidth="1"/>
    <col min="247" max="247" width="13.421875" style="1" customWidth="1"/>
    <col min="248" max="249" width="13.28125" style="1" customWidth="1"/>
    <col min="250" max="250" width="14.00390625" style="1" customWidth="1"/>
    <col min="251" max="251" width="13.140625" style="1" customWidth="1"/>
    <col min="252" max="252" width="14.140625" style="1" customWidth="1"/>
    <col min="253" max="253" width="13.7109375" style="1" customWidth="1"/>
    <col min="254" max="254" width="13.28125" style="1" customWidth="1"/>
    <col min="255" max="255" width="13.421875" style="1" customWidth="1"/>
    <col min="256" max="16384" width="13.00390625" style="1" customWidth="1"/>
  </cols>
  <sheetData>
    <row r="1" ht="12.75" hidden="1"/>
    <row r="2" spans="1:11" ht="31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>
      <c r="A3" s="30" t="s">
        <v>1</v>
      </c>
      <c r="B3" s="30" t="s">
        <v>2</v>
      </c>
      <c r="C3" s="25" t="s">
        <v>3</v>
      </c>
      <c r="D3" s="25" t="s">
        <v>4</v>
      </c>
      <c r="E3" s="27" t="s">
        <v>5</v>
      </c>
      <c r="F3" s="25" t="s">
        <v>6</v>
      </c>
      <c r="G3" s="25" t="s">
        <v>7</v>
      </c>
      <c r="H3" s="27" t="s">
        <v>5</v>
      </c>
      <c r="I3" s="25" t="s">
        <v>8</v>
      </c>
      <c r="J3" s="25" t="s">
        <v>9</v>
      </c>
      <c r="K3" s="27" t="s">
        <v>5</v>
      </c>
    </row>
    <row r="4" spans="1:11" ht="15" customHeight="1">
      <c r="A4" s="30"/>
      <c r="B4" s="30"/>
      <c r="C4" s="26"/>
      <c r="D4" s="26"/>
      <c r="E4" s="28"/>
      <c r="F4" s="26"/>
      <c r="G4" s="26"/>
      <c r="H4" s="28"/>
      <c r="I4" s="26"/>
      <c r="J4" s="26"/>
      <c r="K4" s="28"/>
    </row>
    <row r="5" spans="1:11" ht="17.25" customHeight="1">
      <c r="A5" s="2"/>
      <c r="B5" s="2"/>
      <c r="C5" s="3"/>
      <c r="D5" s="3"/>
      <c r="E5" s="3"/>
      <c r="F5" s="3"/>
      <c r="G5" s="3"/>
      <c r="H5" s="3"/>
      <c r="I5" s="3"/>
      <c r="J5" s="3"/>
      <c r="K5" s="4"/>
    </row>
    <row r="6" spans="1:11" ht="15.75">
      <c r="A6" s="5">
        <v>211</v>
      </c>
      <c r="B6" s="6" t="s">
        <v>10</v>
      </c>
      <c r="C6" s="6"/>
      <c r="D6" s="6"/>
      <c r="E6" s="6">
        <f>C6-D6</f>
        <v>0</v>
      </c>
      <c r="F6" s="6"/>
      <c r="G6" s="6"/>
      <c r="H6" s="6">
        <f>F6-G6</f>
        <v>0</v>
      </c>
      <c r="I6" s="6"/>
      <c r="J6" s="6"/>
      <c r="K6" s="6">
        <f>I6-J6</f>
        <v>0</v>
      </c>
    </row>
    <row r="7" spans="1:11" ht="15.75">
      <c r="A7" s="5">
        <v>212</v>
      </c>
      <c r="B7" s="6" t="s">
        <v>11</v>
      </c>
      <c r="C7" s="6">
        <f>C8+C9+C10+C11</f>
        <v>0</v>
      </c>
      <c r="D7" s="6">
        <f>D8+D9+D10+D11</f>
        <v>0</v>
      </c>
      <c r="E7" s="6">
        <f>E8+E9+E10+E11</f>
        <v>0</v>
      </c>
      <c r="F7" s="6">
        <f>F8+F9+F10+F11</f>
        <v>0</v>
      </c>
      <c r="G7" s="6">
        <f>G8+G9+G10+G11</f>
        <v>0</v>
      </c>
      <c r="H7" s="6">
        <f aca="true" t="shared" si="0" ref="H7:H70">F7-G7</f>
        <v>0</v>
      </c>
      <c r="I7" s="6">
        <f>I8+I9+I10+I11</f>
        <v>0</v>
      </c>
      <c r="J7" s="6">
        <f>J8+J9+J10+J11</f>
        <v>0</v>
      </c>
      <c r="K7" s="6">
        <f aca="true" t="shared" si="1" ref="K7:K70">I7-J7</f>
        <v>0</v>
      </c>
    </row>
    <row r="8" spans="1:11" ht="15.75">
      <c r="A8" s="5"/>
      <c r="B8" s="5" t="s">
        <v>12</v>
      </c>
      <c r="C8" s="5"/>
      <c r="D8" s="5"/>
      <c r="E8" s="5">
        <f>C8-D8</f>
        <v>0</v>
      </c>
      <c r="F8" s="5"/>
      <c r="G8" s="5"/>
      <c r="H8" s="6">
        <f t="shared" si="0"/>
        <v>0</v>
      </c>
      <c r="I8" s="5"/>
      <c r="J8" s="5"/>
      <c r="K8" s="6">
        <f t="shared" si="1"/>
        <v>0</v>
      </c>
    </row>
    <row r="9" spans="1:11" ht="15.75">
      <c r="A9" s="5"/>
      <c r="B9" s="5" t="s">
        <v>13</v>
      </c>
      <c r="C9" s="5"/>
      <c r="D9" s="5"/>
      <c r="E9" s="5">
        <f>C9-D9</f>
        <v>0</v>
      </c>
      <c r="F9" s="5"/>
      <c r="G9" s="5"/>
      <c r="H9" s="6">
        <f t="shared" si="0"/>
        <v>0</v>
      </c>
      <c r="I9" s="5"/>
      <c r="J9" s="5"/>
      <c r="K9" s="6">
        <f t="shared" si="1"/>
        <v>0</v>
      </c>
    </row>
    <row r="10" spans="1:11" ht="15.75">
      <c r="A10" s="5"/>
      <c r="B10" s="5" t="s">
        <v>14</v>
      </c>
      <c r="C10" s="5"/>
      <c r="D10" s="5"/>
      <c r="E10" s="5">
        <f>C10-D10</f>
        <v>0</v>
      </c>
      <c r="F10" s="5"/>
      <c r="G10" s="5"/>
      <c r="H10" s="6">
        <f t="shared" si="0"/>
        <v>0</v>
      </c>
      <c r="I10" s="5"/>
      <c r="J10" s="5"/>
      <c r="K10" s="6">
        <f t="shared" si="1"/>
        <v>0</v>
      </c>
    </row>
    <row r="11" spans="1:11" ht="15.75">
      <c r="A11" s="5"/>
      <c r="B11" s="5" t="s">
        <v>15</v>
      </c>
      <c r="C11" s="5"/>
      <c r="D11" s="5"/>
      <c r="E11" s="5">
        <f>C11-D11</f>
        <v>0</v>
      </c>
      <c r="F11" s="5"/>
      <c r="G11" s="5"/>
      <c r="H11" s="6">
        <f t="shared" si="0"/>
        <v>0</v>
      </c>
      <c r="I11" s="5"/>
      <c r="J11" s="5"/>
      <c r="K11" s="6">
        <f t="shared" si="1"/>
        <v>0</v>
      </c>
    </row>
    <row r="12" spans="1:11" ht="15.75">
      <c r="A12" s="5">
        <v>213</v>
      </c>
      <c r="B12" s="6" t="s">
        <v>16</v>
      </c>
      <c r="C12" s="6"/>
      <c r="D12" s="6"/>
      <c r="E12" s="5">
        <f>C12-D12</f>
        <v>0</v>
      </c>
      <c r="F12" s="6"/>
      <c r="G12" s="6"/>
      <c r="H12" s="6">
        <f t="shared" si="0"/>
        <v>0</v>
      </c>
      <c r="I12" s="6"/>
      <c r="J12" s="6"/>
      <c r="K12" s="6">
        <f t="shared" si="1"/>
        <v>0</v>
      </c>
    </row>
    <row r="13" spans="1:11" ht="15.75">
      <c r="A13" s="5">
        <v>221</v>
      </c>
      <c r="B13" s="6" t="s">
        <v>17</v>
      </c>
      <c r="C13" s="6">
        <f>C14+C15+C16+C17</f>
        <v>0</v>
      </c>
      <c r="D13" s="6">
        <f>D14+D15+D16+D17</f>
        <v>0</v>
      </c>
      <c r="E13" s="6">
        <f>E14+E15+E16+E17</f>
        <v>0</v>
      </c>
      <c r="F13" s="6">
        <f>F14+F15+F16+F17</f>
        <v>0</v>
      </c>
      <c r="G13" s="6">
        <f>G14+G15+G16+G17</f>
        <v>0</v>
      </c>
      <c r="H13" s="6">
        <f t="shared" si="0"/>
        <v>0</v>
      </c>
      <c r="I13" s="6">
        <f>I14+I15+I16+I17</f>
        <v>0</v>
      </c>
      <c r="J13" s="6">
        <f>J14+J15+J16+J17</f>
        <v>0</v>
      </c>
      <c r="K13" s="6">
        <f t="shared" si="1"/>
        <v>0</v>
      </c>
    </row>
    <row r="14" spans="1:11" ht="15.75">
      <c r="A14" s="5"/>
      <c r="B14" s="5" t="s">
        <v>18</v>
      </c>
      <c r="C14" s="5"/>
      <c r="D14" s="5"/>
      <c r="E14" s="5">
        <f>C14-D14</f>
        <v>0</v>
      </c>
      <c r="F14" s="5"/>
      <c r="G14" s="5"/>
      <c r="H14" s="6">
        <f t="shared" si="0"/>
        <v>0</v>
      </c>
      <c r="I14" s="5"/>
      <c r="J14" s="5"/>
      <c r="K14" s="6">
        <f t="shared" si="1"/>
        <v>0</v>
      </c>
    </row>
    <row r="15" spans="1:11" ht="15.75" customHeight="1">
      <c r="A15" s="5"/>
      <c r="B15" s="7" t="s">
        <v>19</v>
      </c>
      <c r="C15" s="7"/>
      <c r="D15" s="7"/>
      <c r="E15" s="5">
        <f aca="true" t="shared" si="2" ref="E15:E78">C15-D15</f>
        <v>0</v>
      </c>
      <c r="F15" s="7"/>
      <c r="G15" s="7"/>
      <c r="H15" s="6">
        <f t="shared" si="0"/>
        <v>0</v>
      </c>
      <c r="I15" s="7"/>
      <c r="J15" s="7"/>
      <c r="K15" s="6">
        <f t="shared" si="1"/>
        <v>0</v>
      </c>
    </row>
    <row r="16" spans="1:11" ht="15.75">
      <c r="A16" s="5"/>
      <c r="B16" s="7" t="s">
        <v>20</v>
      </c>
      <c r="C16" s="7"/>
      <c r="D16" s="7"/>
      <c r="E16" s="5">
        <f t="shared" si="2"/>
        <v>0</v>
      </c>
      <c r="F16" s="7"/>
      <c r="G16" s="7"/>
      <c r="H16" s="6">
        <f t="shared" si="0"/>
        <v>0</v>
      </c>
      <c r="I16" s="7"/>
      <c r="J16" s="7"/>
      <c r="K16" s="6">
        <f t="shared" si="1"/>
        <v>0</v>
      </c>
    </row>
    <row r="17" spans="1:11" ht="33" customHeight="1">
      <c r="A17" s="5"/>
      <c r="B17" s="7" t="s">
        <v>21</v>
      </c>
      <c r="C17" s="7"/>
      <c r="D17" s="7"/>
      <c r="E17" s="5">
        <f t="shared" si="2"/>
        <v>0</v>
      </c>
      <c r="F17" s="7"/>
      <c r="G17" s="7"/>
      <c r="H17" s="6">
        <f t="shared" si="0"/>
        <v>0</v>
      </c>
      <c r="I17" s="7"/>
      <c r="J17" s="7"/>
      <c r="K17" s="6">
        <f t="shared" si="1"/>
        <v>0</v>
      </c>
    </row>
    <row r="18" spans="1:11" ht="15.75">
      <c r="A18" s="5">
        <v>222</v>
      </c>
      <c r="B18" s="6" t="s">
        <v>22</v>
      </c>
      <c r="C18" s="6">
        <f>C19+C20+C21+C22</f>
        <v>0</v>
      </c>
      <c r="D18" s="6">
        <f>D19+D20+D21+D22</f>
        <v>0</v>
      </c>
      <c r="E18" s="5">
        <f t="shared" si="2"/>
        <v>0</v>
      </c>
      <c r="F18" s="6">
        <f>F19+F20+F21+F22</f>
        <v>0</v>
      </c>
      <c r="G18" s="6">
        <f>G19+G20+G21+G22</f>
        <v>0</v>
      </c>
      <c r="H18" s="6">
        <f t="shared" si="0"/>
        <v>0</v>
      </c>
      <c r="I18" s="6">
        <f>I19+I20+I21+I22</f>
        <v>0</v>
      </c>
      <c r="J18" s="6">
        <f>J19+J20+J21+J22</f>
        <v>0</v>
      </c>
      <c r="K18" s="6">
        <f t="shared" si="1"/>
        <v>0</v>
      </c>
    </row>
    <row r="19" spans="1:11" ht="15.75">
      <c r="A19" s="5"/>
      <c r="B19" s="5" t="s">
        <v>23</v>
      </c>
      <c r="C19" s="5"/>
      <c r="D19" s="5"/>
      <c r="E19" s="5">
        <f t="shared" si="2"/>
        <v>0</v>
      </c>
      <c r="F19" s="5"/>
      <c r="G19" s="5"/>
      <c r="H19" s="6">
        <f t="shared" si="0"/>
        <v>0</v>
      </c>
      <c r="I19" s="5"/>
      <c r="J19" s="5"/>
      <c r="K19" s="6">
        <f t="shared" si="1"/>
        <v>0</v>
      </c>
    </row>
    <row r="20" spans="1:11" ht="15.75">
      <c r="A20" s="5"/>
      <c r="B20" s="5" t="s">
        <v>24</v>
      </c>
      <c r="C20" s="5"/>
      <c r="D20" s="5"/>
      <c r="E20" s="5">
        <f t="shared" si="2"/>
        <v>0</v>
      </c>
      <c r="F20" s="5"/>
      <c r="G20" s="5"/>
      <c r="H20" s="6">
        <f t="shared" si="0"/>
        <v>0</v>
      </c>
      <c r="I20" s="5"/>
      <c r="J20" s="5"/>
      <c r="K20" s="6">
        <f t="shared" si="1"/>
        <v>0</v>
      </c>
    </row>
    <row r="21" spans="1:11" ht="15.75">
      <c r="A21" s="5"/>
      <c r="B21" s="5" t="s">
        <v>25</v>
      </c>
      <c r="C21" s="5"/>
      <c r="D21" s="5"/>
      <c r="E21" s="5">
        <f t="shared" si="2"/>
        <v>0</v>
      </c>
      <c r="F21" s="5"/>
      <c r="G21" s="5"/>
      <c r="H21" s="6">
        <f t="shared" si="0"/>
        <v>0</v>
      </c>
      <c r="I21" s="5"/>
      <c r="J21" s="5"/>
      <c r="K21" s="6">
        <f t="shared" si="1"/>
        <v>0</v>
      </c>
    </row>
    <row r="22" spans="1:11" ht="15.75">
      <c r="A22" s="5"/>
      <c r="B22" s="5" t="s">
        <v>26</v>
      </c>
      <c r="C22" s="5"/>
      <c r="D22" s="5"/>
      <c r="E22" s="5">
        <f t="shared" si="2"/>
        <v>0</v>
      </c>
      <c r="F22" s="5"/>
      <c r="G22" s="5"/>
      <c r="H22" s="6">
        <f t="shared" si="0"/>
        <v>0</v>
      </c>
      <c r="I22" s="5"/>
      <c r="J22" s="5"/>
      <c r="K22" s="6">
        <f t="shared" si="1"/>
        <v>0</v>
      </c>
    </row>
    <row r="23" spans="1:11" ht="15.75">
      <c r="A23" s="5">
        <v>223</v>
      </c>
      <c r="B23" s="6" t="s">
        <v>27</v>
      </c>
      <c r="C23" s="6">
        <f>C24+C25+C26+C27+C28</f>
        <v>0</v>
      </c>
      <c r="D23" s="6">
        <f>D24+D25+D26+D27+D28</f>
        <v>0</v>
      </c>
      <c r="E23" s="5">
        <f t="shared" si="2"/>
        <v>0</v>
      </c>
      <c r="F23" s="6">
        <f>F24+F25+F26+F27+F28</f>
        <v>0</v>
      </c>
      <c r="G23" s="6">
        <f>G24+G25+G26+G27+G28</f>
        <v>0</v>
      </c>
      <c r="H23" s="6">
        <f t="shared" si="0"/>
        <v>0</v>
      </c>
      <c r="I23" s="6">
        <f>I24+I25+I26+I27+I28</f>
        <v>0</v>
      </c>
      <c r="J23" s="6">
        <f>J24+J25+J26+J27+J28</f>
        <v>0</v>
      </c>
      <c r="K23" s="6">
        <f t="shared" si="1"/>
        <v>0</v>
      </c>
    </row>
    <row r="24" spans="1:11" ht="15.75">
      <c r="A24" s="5"/>
      <c r="B24" s="5" t="s">
        <v>28</v>
      </c>
      <c r="C24" s="5"/>
      <c r="D24" s="5"/>
      <c r="E24" s="5">
        <f t="shared" si="2"/>
        <v>0</v>
      </c>
      <c r="F24" s="5"/>
      <c r="G24" s="5"/>
      <c r="H24" s="6">
        <f t="shared" si="0"/>
        <v>0</v>
      </c>
      <c r="I24" s="5"/>
      <c r="J24" s="5"/>
      <c r="K24" s="6">
        <f t="shared" si="1"/>
        <v>0</v>
      </c>
    </row>
    <row r="25" spans="1:11" ht="15.75">
      <c r="A25" s="5"/>
      <c r="B25" s="5" t="s">
        <v>29</v>
      </c>
      <c r="C25" s="5"/>
      <c r="D25" s="5"/>
      <c r="E25" s="5">
        <f t="shared" si="2"/>
        <v>0</v>
      </c>
      <c r="F25" s="5"/>
      <c r="G25" s="5"/>
      <c r="H25" s="6">
        <f t="shared" si="0"/>
        <v>0</v>
      </c>
      <c r="I25" s="5"/>
      <c r="J25" s="5"/>
      <c r="K25" s="6">
        <f t="shared" si="1"/>
        <v>0</v>
      </c>
    </row>
    <row r="26" spans="1:11" ht="15.75">
      <c r="A26" s="5"/>
      <c r="B26" s="5" t="s">
        <v>30</v>
      </c>
      <c r="C26" s="5"/>
      <c r="D26" s="5"/>
      <c r="E26" s="5">
        <f t="shared" si="2"/>
        <v>0</v>
      </c>
      <c r="F26" s="5"/>
      <c r="G26" s="5"/>
      <c r="H26" s="6">
        <f t="shared" si="0"/>
        <v>0</v>
      </c>
      <c r="I26" s="5"/>
      <c r="J26" s="5"/>
      <c r="K26" s="6">
        <f t="shared" si="1"/>
        <v>0</v>
      </c>
    </row>
    <row r="27" spans="1:11" ht="15.75">
      <c r="A27" s="5"/>
      <c r="B27" s="5" t="s">
        <v>31</v>
      </c>
      <c r="C27" s="5"/>
      <c r="D27" s="5"/>
      <c r="E27" s="5">
        <f t="shared" si="2"/>
        <v>0</v>
      </c>
      <c r="F27" s="5"/>
      <c r="G27" s="5"/>
      <c r="H27" s="6">
        <f t="shared" si="0"/>
        <v>0</v>
      </c>
      <c r="I27" s="5"/>
      <c r="J27" s="5"/>
      <c r="K27" s="6">
        <f t="shared" si="1"/>
        <v>0</v>
      </c>
    </row>
    <row r="28" spans="1:11" ht="15.75">
      <c r="A28" s="5"/>
      <c r="B28" s="5" t="s">
        <v>32</v>
      </c>
      <c r="C28" s="5"/>
      <c r="D28" s="5"/>
      <c r="E28" s="5">
        <f t="shared" si="2"/>
        <v>0</v>
      </c>
      <c r="F28" s="5"/>
      <c r="G28" s="5"/>
      <c r="H28" s="6">
        <f t="shared" si="0"/>
        <v>0</v>
      </c>
      <c r="I28" s="5"/>
      <c r="J28" s="5"/>
      <c r="K28" s="6">
        <f t="shared" si="1"/>
        <v>0</v>
      </c>
    </row>
    <row r="29" spans="1:11" ht="15.75">
      <c r="A29" s="5">
        <v>224</v>
      </c>
      <c r="B29" s="6" t="s">
        <v>33</v>
      </c>
      <c r="C29" s="6"/>
      <c r="D29" s="6"/>
      <c r="E29" s="5">
        <f t="shared" si="2"/>
        <v>0</v>
      </c>
      <c r="F29" s="6"/>
      <c r="G29" s="6"/>
      <c r="H29" s="6">
        <f t="shared" si="0"/>
        <v>0</v>
      </c>
      <c r="I29" s="6"/>
      <c r="J29" s="6"/>
      <c r="K29" s="6">
        <f t="shared" si="1"/>
        <v>0</v>
      </c>
    </row>
    <row r="30" spans="1:11" ht="15.75">
      <c r="A30" s="5">
        <v>225</v>
      </c>
      <c r="B30" s="6" t="s">
        <v>34</v>
      </c>
      <c r="C30" s="6">
        <f>C31+C32+C33+C34+C35+C36+C37+C38+C39+C40+C41+C42+C43+C44</f>
        <v>0</v>
      </c>
      <c r="D30" s="6">
        <f>D31+D32+D33+D34+D35+D36+D37+D38+D39+D40+D41+D42+D43+D44</f>
        <v>0</v>
      </c>
      <c r="E30" s="5">
        <f t="shared" si="2"/>
        <v>0</v>
      </c>
      <c r="F30" s="6">
        <f>F31+F32+F33+F34+F35+F36+F37+F38+F39+F40+F41+F42+F43+F44</f>
        <v>0</v>
      </c>
      <c r="G30" s="6">
        <f>G31+G32+G33+G34+G35+G36+G37+G38+G39+G40+G41+G42+G43+G44</f>
        <v>0</v>
      </c>
      <c r="H30" s="6">
        <f t="shared" si="0"/>
        <v>0</v>
      </c>
      <c r="I30" s="6">
        <f>I31+I32+I33+I34+I35+I36+I37+I38+I39+I40+I41+I42+I43+I44</f>
        <v>0</v>
      </c>
      <c r="J30" s="6">
        <f>J31+J32+J33+J34+J35+J36+J37+J38+J39+J40+J41+J42+J43+J44</f>
        <v>0</v>
      </c>
      <c r="K30" s="6">
        <f t="shared" si="1"/>
        <v>0</v>
      </c>
    </row>
    <row r="31" spans="1:11" ht="15.75">
      <c r="A31" s="5"/>
      <c r="B31" s="5" t="s">
        <v>35</v>
      </c>
      <c r="C31" s="5"/>
      <c r="D31" s="5"/>
      <c r="E31" s="5">
        <f t="shared" si="2"/>
        <v>0</v>
      </c>
      <c r="F31" s="5"/>
      <c r="G31" s="5"/>
      <c r="H31" s="6">
        <f t="shared" si="0"/>
        <v>0</v>
      </c>
      <c r="I31" s="5"/>
      <c r="J31" s="5"/>
      <c r="K31" s="6">
        <f t="shared" si="1"/>
        <v>0</v>
      </c>
    </row>
    <row r="32" spans="1:11" ht="15.75">
      <c r="A32" s="5"/>
      <c r="B32" s="5" t="s">
        <v>36</v>
      </c>
      <c r="C32" s="5"/>
      <c r="D32" s="5"/>
      <c r="E32" s="5">
        <f t="shared" si="2"/>
        <v>0</v>
      </c>
      <c r="F32" s="5"/>
      <c r="G32" s="5"/>
      <c r="H32" s="6">
        <f t="shared" si="0"/>
        <v>0</v>
      </c>
      <c r="I32" s="5"/>
      <c r="J32" s="5"/>
      <c r="K32" s="6">
        <f t="shared" si="1"/>
        <v>0</v>
      </c>
    </row>
    <row r="33" spans="1:11" ht="15.75">
      <c r="A33" s="5"/>
      <c r="B33" s="5" t="s">
        <v>37</v>
      </c>
      <c r="C33" s="5"/>
      <c r="D33" s="5"/>
      <c r="E33" s="5">
        <f t="shared" si="2"/>
        <v>0</v>
      </c>
      <c r="F33" s="5"/>
      <c r="G33" s="5"/>
      <c r="H33" s="6">
        <f t="shared" si="0"/>
        <v>0</v>
      </c>
      <c r="I33" s="5"/>
      <c r="J33" s="5"/>
      <c r="K33" s="6">
        <f t="shared" si="1"/>
        <v>0</v>
      </c>
    </row>
    <row r="34" spans="1:11" ht="15.75">
      <c r="A34" s="5"/>
      <c r="B34" s="8" t="s">
        <v>38</v>
      </c>
      <c r="C34" s="8"/>
      <c r="D34" s="8"/>
      <c r="E34" s="5">
        <f t="shared" si="2"/>
        <v>0</v>
      </c>
      <c r="F34" s="8"/>
      <c r="G34" s="8"/>
      <c r="H34" s="6">
        <f t="shared" si="0"/>
        <v>0</v>
      </c>
      <c r="I34" s="8"/>
      <c r="J34" s="8"/>
      <c r="K34" s="6">
        <f t="shared" si="1"/>
        <v>0</v>
      </c>
    </row>
    <row r="35" spans="1:11" ht="28.5">
      <c r="A35" s="5"/>
      <c r="B35" s="8" t="s">
        <v>39</v>
      </c>
      <c r="C35" s="8"/>
      <c r="D35" s="8"/>
      <c r="E35" s="5">
        <f t="shared" si="2"/>
        <v>0</v>
      </c>
      <c r="F35" s="8"/>
      <c r="G35" s="8"/>
      <c r="H35" s="6">
        <f t="shared" si="0"/>
        <v>0</v>
      </c>
      <c r="I35" s="8"/>
      <c r="J35" s="8"/>
      <c r="K35" s="6">
        <f t="shared" si="1"/>
        <v>0</v>
      </c>
    </row>
    <row r="36" spans="1:11" ht="28.5">
      <c r="A36" s="5"/>
      <c r="B36" s="8" t="s">
        <v>40</v>
      </c>
      <c r="C36" s="8"/>
      <c r="D36" s="8"/>
      <c r="E36" s="5">
        <f t="shared" si="2"/>
        <v>0</v>
      </c>
      <c r="F36" s="8"/>
      <c r="G36" s="8"/>
      <c r="H36" s="6">
        <f t="shared" si="0"/>
        <v>0</v>
      </c>
      <c r="I36" s="8"/>
      <c r="J36" s="8"/>
      <c r="K36" s="6">
        <f t="shared" si="1"/>
        <v>0</v>
      </c>
    </row>
    <row r="37" spans="1:11" ht="46.5" customHeight="1">
      <c r="A37" s="5"/>
      <c r="B37" s="8" t="s">
        <v>41</v>
      </c>
      <c r="C37" s="8"/>
      <c r="D37" s="8"/>
      <c r="E37" s="5">
        <f t="shared" si="2"/>
        <v>0</v>
      </c>
      <c r="F37" s="8"/>
      <c r="G37" s="8"/>
      <c r="H37" s="6">
        <f t="shared" si="0"/>
        <v>0</v>
      </c>
      <c r="I37" s="8"/>
      <c r="J37" s="8"/>
      <c r="K37" s="6">
        <f t="shared" si="1"/>
        <v>0</v>
      </c>
    </row>
    <row r="38" spans="1:11" ht="15.75">
      <c r="A38" s="5"/>
      <c r="B38" s="5" t="s">
        <v>42</v>
      </c>
      <c r="C38" s="5"/>
      <c r="D38" s="5"/>
      <c r="E38" s="5">
        <f t="shared" si="2"/>
        <v>0</v>
      </c>
      <c r="F38" s="5"/>
      <c r="G38" s="5"/>
      <c r="H38" s="6">
        <f t="shared" si="0"/>
        <v>0</v>
      </c>
      <c r="I38" s="5"/>
      <c r="J38" s="5"/>
      <c r="K38" s="6">
        <f t="shared" si="1"/>
        <v>0</v>
      </c>
    </row>
    <row r="39" spans="1:11" ht="15.75">
      <c r="A39" s="5"/>
      <c r="B39" s="5" t="s">
        <v>43</v>
      </c>
      <c r="C39" s="5"/>
      <c r="D39" s="5"/>
      <c r="E39" s="5">
        <f t="shared" si="2"/>
        <v>0</v>
      </c>
      <c r="F39" s="5"/>
      <c r="G39" s="5"/>
      <c r="H39" s="6">
        <f t="shared" si="0"/>
        <v>0</v>
      </c>
      <c r="I39" s="5"/>
      <c r="J39" s="5"/>
      <c r="K39" s="6">
        <f t="shared" si="1"/>
        <v>0</v>
      </c>
    </row>
    <row r="40" spans="1:11" ht="18" customHeight="1">
      <c r="A40" s="5"/>
      <c r="B40" s="7" t="s">
        <v>44</v>
      </c>
      <c r="C40" s="7"/>
      <c r="D40" s="7"/>
      <c r="E40" s="5">
        <f t="shared" si="2"/>
        <v>0</v>
      </c>
      <c r="F40" s="7"/>
      <c r="G40" s="7"/>
      <c r="H40" s="6">
        <f t="shared" si="0"/>
        <v>0</v>
      </c>
      <c r="I40" s="7"/>
      <c r="J40" s="7"/>
      <c r="K40" s="6">
        <f t="shared" si="1"/>
        <v>0</v>
      </c>
    </row>
    <row r="41" spans="1:11" ht="15.75">
      <c r="A41" s="5"/>
      <c r="B41" s="5" t="s">
        <v>45</v>
      </c>
      <c r="C41" s="5"/>
      <c r="D41" s="5"/>
      <c r="E41" s="5">
        <f t="shared" si="2"/>
        <v>0</v>
      </c>
      <c r="F41" s="5"/>
      <c r="G41" s="5"/>
      <c r="H41" s="6">
        <f t="shared" si="0"/>
        <v>0</v>
      </c>
      <c r="I41" s="5"/>
      <c r="J41" s="5"/>
      <c r="K41" s="6">
        <f t="shared" si="1"/>
        <v>0</v>
      </c>
    </row>
    <row r="42" spans="1:11" ht="30">
      <c r="A42" s="5"/>
      <c r="B42" s="9" t="s">
        <v>46</v>
      </c>
      <c r="C42" s="9"/>
      <c r="D42" s="9"/>
      <c r="E42" s="5">
        <f t="shared" si="2"/>
        <v>0</v>
      </c>
      <c r="F42" s="9"/>
      <c r="G42" s="9"/>
      <c r="H42" s="6">
        <f t="shared" si="0"/>
        <v>0</v>
      </c>
      <c r="I42" s="9"/>
      <c r="J42" s="9"/>
      <c r="K42" s="6">
        <f t="shared" si="1"/>
        <v>0</v>
      </c>
    </row>
    <row r="43" spans="1:11" ht="15.75">
      <c r="A43" s="5"/>
      <c r="B43" s="9" t="s">
        <v>47</v>
      </c>
      <c r="C43" s="9"/>
      <c r="D43" s="9"/>
      <c r="E43" s="5">
        <f t="shared" si="2"/>
        <v>0</v>
      </c>
      <c r="F43" s="9"/>
      <c r="G43" s="9"/>
      <c r="H43" s="6">
        <f t="shared" si="0"/>
        <v>0</v>
      </c>
      <c r="I43" s="9"/>
      <c r="J43" s="9"/>
      <c r="K43" s="6">
        <f t="shared" si="1"/>
        <v>0</v>
      </c>
    </row>
    <row r="44" spans="1:11" ht="15.75">
      <c r="A44" s="5"/>
      <c r="B44" s="5" t="s">
        <v>48</v>
      </c>
      <c r="C44" s="5"/>
      <c r="D44" s="5"/>
      <c r="E44" s="5">
        <f t="shared" si="2"/>
        <v>0</v>
      </c>
      <c r="F44" s="5"/>
      <c r="G44" s="5"/>
      <c r="H44" s="6">
        <f t="shared" si="0"/>
        <v>0</v>
      </c>
      <c r="I44" s="5"/>
      <c r="J44" s="5"/>
      <c r="K44" s="6">
        <f t="shared" si="1"/>
        <v>0</v>
      </c>
    </row>
    <row r="45" spans="1:11" ht="15.75">
      <c r="A45" s="5">
        <v>226</v>
      </c>
      <c r="B45" s="6" t="s">
        <v>49</v>
      </c>
      <c r="C45" s="6">
        <f>C46+C47+C48+C49+C50+C51+C52+C53+C54+C55+C56+C57+C58+C59+C60+C61+C62+C63+C64+C65+C66+C67+C68+C69+C70+C71+C72+C73+C74+C75+C76+C77+C78+C79+C80+C81+C82+C83+C84+C85+C86+C87+C88+C89+C90</f>
        <v>0</v>
      </c>
      <c r="D45" s="6">
        <f>D46+D47+D48+D49+D50+D51+D52+D53+D54+D55+D56+D57+D58+D59+D60+D61+D62+D63+D64+D65+D66+D67+D68+D69+D70+D71+D72+D73+D74+D75+D76+D77+D78+D79+D80+D81+D82+D83+D84+D85+D86+D87+D88+D89+D90</f>
        <v>0</v>
      </c>
      <c r="E45" s="5">
        <f t="shared" si="2"/>
        <v>0</v>
      </c>
      <c r="F45" s="6">
        <f>F46+F47+F48+F49+F50+F51+F52+F53+F54+F55+F56+F57+F58+F59+F60+F61+F62+F63+F64+F65+F66+F67+F68+F69+F70+F71+F72+F73+F74+F75+F76+F77+F78+F79+F80+F81+F82+F83+F84+F85+F86+F87+F88+F89+F90</f>
        <v>0</v>
      </c>
      <c r="G45" s="6">
        <f>G46+G47+G48+G49+G50+G51+G52+G53+G54+G55+G56+G57+G58+G59+G60+G61+G62+G63+G64+G65+G66+G67+G68+G69+G70+G71+G72+G73+G74+G75+G76+G77+G78+G79+G80+G81+G82+G83+G84+G85+G86+G87+G88+G89+G90</f>
        <v>0</v>
      </c>
      <c r="H45" s="6">
        <f t="shared" si="0"/>
        <v>0</v>
      </c>
      <c r="I45" s="6">
        <f>I46+I47+I48+I49+I50+I51+I52+I53+I54+I55+I56+I57+I58+I59+I60+I61+I62+I63+I64+I65+I66+I67+I68+I69+I70+I71+I72+I73+I74+I75+I76+I77+I78+I79+I80+I81+I82+I83+I84+I85+I86+I87+I88+I89+I90</f>
        <v>0</v>
      </c>
      <c r="J45" s="6">
        <f>J46+J47+J48+J49+J50+J51+J52+J53+J54+J55+J56+J57+J58+J59+J60+J61+J62+J63+J64+J65+J66+J67+J68+J69+J70+J71+J72+J73+J74+J75+J76+J77+J78+J79+J80+J81+J82+J83+J84+J85+J86+J87+J88+J89+J90</f>
        <v>0</v>
      </c>
      <c r="K45" s="6">
        <f t="shared" si="1"/>
        <v>0</v>
      </c>
    </row>
    <row r="46" spans="1:11" ht="53.25" customHeight="1">
      <c r="A46" s="5"/>
      <c r="B46" s="10" t="s">
        <v>50</v>
      </c>
      <c r="C46" s="10"/>
      <c r="D46" s="10"/>
      <c r="E46" s="5">
        <f t="shared" si="2"/>
        <v>0</v>
      </c>
      <c r="F46" s="10"/>
      <c r="G46" s="10"/>
      <c r="H46" s="6">
        <f t="shared" si="0"/>
        <v>0</v>
      </c>
      <c r="I46" s="10"/>
      <c r="J46" s="10"/>
      <c r="K46" s="6">
        <f t="shared" si="1"/>
        <v>0</v>
      </c>
    </row>
    <row r="47" spans="1:11" ht="15.75">
      <c r="A47" s="5"/>
      <c r="B47" s="10" t="s">
        <v>51</v>
      </c>
      <c r="C47" s="10"/>
      <c r="D47" s="10"/>
      <c r="E47" s="5">
        <f t="shared" si="2"/>
        <v>0</v>
      </c>
      <c r="F47" s="10"/>
      <c r="G47" s="10"/>
      <c r="H47" s="6">
        <f t="shared" si="0"/>
        <v>0</v>
      </c>
      <c r="I47" s="10"/>
      <c r="J47" s="10"/>
      <c r="K47" s="6">
        <f t="shared" si="1"/>
        <v>0</v>
      </c>
    </row>
    <row r="48" spans="1:11" ht="30">
      <c r="A48" s="5"/>
      <c r="B48" s="9" t="s">
        <v>52</v>
      </c>
      <c r="C48" s="9"/>
      <c r="D48" s="9"/>
      <c r="E48" s="5">
        <f t="shared" si="2"/>
        <v>0</v>
      </c>
      <c r="F48" s="9"/>
      <c r="G48" s="9"/>
      <c r="H48" s="6">
        <f t="shared" si="0"/>
        <v>0</v>
      </c>
      <c r="I48" s="9"/>
      <c r="J48" s="9"/>
      <c r="K48" s="6">
        <f t="shared" si="1"/>
        <v>0</v>
      </c>
    </row>
    <row r="49" spans="1:11" ht="15.75">
      <c r="A49" s="5"/>
      <c r="B49" s="9" t="s">
        <v>53</v>
      </c>
      <c r="C49" s="9"/>
      <c r="D49" s="9"/>
      <c r="E49" s="5">
        <f t="shared" si="2"/>
        <v>0</v>
      </c>
      <c r="F49" s="9"/>
      <c r="G49" s="9"/>
      <c r="H49" s="6">
        <f t="shared" si="0"/>
        <v>0</v>
      </c>
      <c r="I49" s="9"/>
      <c r="J49" s="9"/>
      <c r="K49" s="6">
        <f t="shared" si="1"/>
        <v>0</v>
      </c>
    </row>
    <row r="50" spans="1:11" ht="30">
      <c r="A50" s="5"/>
      <c r="B50" s="9" t="s">
        <v>54</v>
      </c>
      <c r="C50" s="9"/>
      <c r="D50" s="9"/>
      <c r="E50" s="5">
        <f t="shared" si="2"/>
        <v>0</v>
      </c>
      <c r="F50" s="9"/>
      <c r="G50" s="9"/>
      <c r="H50" s="6">
        <f t="shared" si="0"/>
        <v>0</v>
      </c>
      <c r="I50" s="9"/>
      <c r="J50" s="9"/>
      <c r="K50" s="6">
        <f t="shared" si="1"/>
        <v>0</v>
      </c>
    </row>
    <row r="51" spans="1:11" ht="30">
      <c r="A51" s="5"/>
      <c r="B51" s="9" t="s">
        <v>55</v>
      </c>
      <c r="C51" s="9"/>
      <c r="D51" s="9"/>
      <c r="E51" s="5">
        <f t="shared" si="2"/>
        <v>0</v>
      </c>
      <c r="F51" s="9"/>
      <c r="G51" s="9"/>
      <c r="H51" s="6">
        <f t="shared" si="0"/>
        <v>0</v>
      </c>
      <c r="I51" s="9"/>
      <c r="J51" s="9"/>
      <c r="K51" s="6">
        <f t="shared" si="1"/>
        <v>0</v>
      </c>
    </row>
    <row r="52" spans="1:11" ht="30">
      <c r="A52" s="5"/>
      <c r="B52" s="10" t="s">
        <v>56</v>
      </c>
      <c r="C52" s="5"/>
      <c r="D52" s="5"/>
      <c r="E52" s="5">
        <f t="shared" si="2"/>
        <v>0</v>
      </c>
      <c r="F52" s="5"/>
      <c r="G52" s="5"/>
      <c r="H52" s="6">
        <f t="shared" si="0"/>
        <v>0</v>
      </c>
      <c r="I52" s="5"/>
      <c r="J52" s="5"/>
      <c r="K52" s="6">
        <f t="shared" si="1"/>
        <v>0</v>
      </c>
    </row>
    <row r="53" spans="1:11" ht="30">
      <c r="A53" s="5"/>
      <c r="B53" s="10" t="s">
        <v>57</v>
      </c>
      <c r="C53" s="10"/>
      <c r="D53" s="10"/>
      <c r="E53" s="5">
        <f t="shared" si="2"/>
        <v>0</v>
      </c>
      <c r="F53" s="10"/>
      <c r="G53" s="10"/>
      <c r="H53" s="6">
        <f t="shared" si="0"/>
        <v>0</v>
      </c>
      <c r="I53" s="10"/>
      <c r="J53" s="10"/>
      <c r="K53" s="6">
        <f t="shared" si="1"/>
        <v>0</v>
      </c>
    </row>
    <row r="54" spans="1:11" ht="30">
      <c r="A54" s="5"/>
      <c r="B54" s="10" t="s">
        <v>58</v>
      </c>
      <c r="C54" s="10"/>
      <c r="D54" s="10"/>
      <c r="E54" s="5">
        <f t="shared" si="2"/>
        <v>0</v>
      </c>
      <c r="F54" s="10"/>
      <c r="G54" s="10"/>
      <c r="H54" s="6">
        <f t="shared" si="0"/>
        <v>0</v>
      </c>
      <c r="I54" s="10"/>
      <c r="J54" s="10"/>
      <c r="K54" s="6">
        <f t="shared" si="1"/>
        <v>0</v>
      </c>
    </row>
    <row r="55" spans="1:11" ht="30">
      <c r="A55" s="5"/>
      <c r="B55" s="11" t="s">
        <v>59</v>
      </c>
      <c r="C55" s="11"/>
      <c r="D55" s="11"/>
      <c r="E55" s="5">
        <f t="shared" si="2"/>
        <v>0</v>
      </c>
      <c r="F55" s="11"/>
      <c r="G55" s="11"/>
      <c r="H55" s="6">
        <f t="shared" si="0"/>
        <v>0</v>
      </c>
      <c r="I55" s="11"/>
      <c r="J55" s="11"/>
      <c r="K55" s="6">
        <f t="shared" si="1"/>
        <v>0</v>
      </c>
    </row>
    <row r="56" spans="1:11" ht="15.75">
      <c r="A56" s="5"/>
      <c r="B56" s="11" t="s">
        <v>60</v>
      </c>
      <c r="C56" s="11"/>
      <c r="D56" s="11"/>
      <c r="E56" s="5">
        <f t="shared" si="2"/>
        <v>0</v>
      </c>
      <c r="F56" s="11"/>
      <c r="G56" s="11"/>
      <c r="H56" s="6">
        <f t="shared" si="0"/>
        <v>0</v>
      </c>
      <c r="I56" s="11"/>
      <c r="J56" s="11"/>
      <c r="K56" s="6">
        <f t="shared" si="1"/>
        <v>0</v>
      </c>
    </row>
    <row r="57" spans="1:11" ht="45">
      <c r="A57" s="5"/>
      <c r="B57" s="11" t="s">
        <v>61</v>
      </c>
      <c r="C57" s="11"/>
      <c r="D57" s="11"/>
      <c r="E57" s="5">
        <f t="shared" si="2"/>
        <v>0</v>
      </c>
      <c r="F57" s="11"/>
      <c r="G57" s="11"/>
      <c r="H57" s="6">
        <f t="shared" si="0"/>
        <v>0</v>
      </c>
      <c r="I57" s="11"/>
      <c r="J57" s="11"/>
      <c r="K57" s="6">
        <f t="shared" si="1"/>
        <v>0</v>
      </c>
    </row>
    <row r="58" spans="1:11" ht="30">
      <c r="A58" s="5"/>
      <c r="B58" s="11" t="s">
        <v>62</v>
      </c>
      <c r="C58" s="11"/>
      <c r="D58" s="11"/>
      <c r="E58" s="5">
        <f t="shared" si="2"/>
        <v>0</v>
      </c>
      <c r="F58" s="11"/>
      <c r="G58" s="11"/>
      <c r="H58" s="6">
        <f t="shared" si="0"/>
        <v>0</v>
      </c>
      <c r="I58" s="11"/>
      <c r="J58" s="11"/>
      <c r="K58" s="6">
        <f t="shared" si="1"/>
        <v>0</v>
      </c>
    </row>
    <row r="59" spans="1:11" ht="15.75">
      <c r="A59" s="5"/>
      <c r="B59" s="11" t="s">
        <v>63</v>
      </c>
      <c r="C59" s="11"/>
      <c r="D59" s="11"/>
      <c r="E59" s="5">
        <f t="shared" si="2"/>
        <v>0</v>
      </c>
      <c r="F59" s="11"/>
      <c r="G59" s="11"/>
      <c r="H59" s="6">
        <f t="shared" si="0"/>
        <v>0</v>
      </c>
      <c r="I59" s="11"/>
      <c r="J59" s="11"/>
      <c r="K59" s="6">
        <f t="shared" si="1"/>
        <v>0</v>
      </c>
    </row>
    <row r="60" spans="1:11" ht="15.75">
      <c r="A60" s="5"/>
      <c r="B60" s="11" t="s">
        <v>64</v>
      </c>
      <c r="C60" s="11"/>
      <c r="D60" s="11"/>
      <c r="E60" s="5">
        <f t="shared" si="2"/>
        <v>0</v>
      </c>
      <c r="F60" s="11"/>
      <c r="G60" s="11"/>
      <c r="H60" s="6">
        <f t="shared" si="0"/>
        <v>0</v>
      </c>
      <c r="I60" s="11"/>
      <c r="J60" s="11"/>
      <c r="K60" s="6">
        <f t="shared" si="1"/>
        <v>0</v>
      </c>
    </row>
    <row r="61" spans="1:11" ht="15.75">
      <c r="A61" s="5"/>
      <c r="B61" s="11" t="s">
        <v>65</v>
      </c>
      <c r="C61" s="11"/>
      <c r="D61" s="11"/>
      <c r="E61" s="5">
        <f t="shared" si="2"/>
        <v>0</v>
      </c>
      <c r="F61" s="11"/>
      <c r="G61" s="11"/>
      <c r="H61" s="6">
        <f t="shared" si="0"/>
        <v>0</v>
      </c>
      <c r="I61" s="11"/>
      <c r="J61" s="11"/>
      <c r="K61" s="6">
        <f t="shared" si="1"/>
        <v>0</v>
      </c>
    </row>
    <row r="62" spans="1:11" ht="15.75">
      <c r="A62" s="5"/>
      <c r="B62" s="11" t="s">
        <v>66</v>
      </c>
      <c r="C62" s="11"/>
      <c r="D62" s="11"/>
      <c r="E62" s="5">
        <f t="shared" si="2"/>
        <v>0</v>
      </c>
      <c r="F62" s="11"/>
      <c r="G62" s="11"/>
      <c r="H62" s="6">
        <f t="shared" si="0"/>
        <v>0</v>
      </c>
      <c r="I62" s="11"/>
      <c r="J62" s="11"/>
      <c r="K62" s="6">
        <f t="shared" si="1"/>
        <v>0</v>
      </c>
    </row>
    <row r="63" spans="1:11" ht="15.75">
      <c r="A63" s="5"/>
      <c r="B63" s="11" t="s">
        <v>67</v>
      </c>
      <c r="C63" s="11"/>
      <c r="D63" s="11"/>
      <c r="E63" s="5">
        <f t="shared" si="2"/>
        <v>0</v>
      </c>
      <c r="F63" s="11"/>
      <c r="G63" s="11"/>
      <c r="H63" s="6">
        <f t="shared" si="0"/>
        <v>0</v>
      </c>
      <c r="I63" s="11"/>
      <c r="J63" s="11"/>
      <c r="K63" s="6">
        <f t="shared" si="1"/>
        <v>0</v>
      </c>
    </row>
    <row r="64" spans="1:11" ht="30">
      <c r="A64" s="5"/>
      <c r="B64" s="11" t="s">
        <v>68</v>
      </c>
      <c r="C64" s="11"/>
      <c r="D64" s="11"/>
      <c r="E64" s="5">
        <f t="shared" si="2"/>
        <v>0</v>
      </c>
      <c r="F64" s="11"/>
      <c r="G64" s="11"/>
      <c r="H64" s="6">
        <f t="shared" si="0"/>
        <v>0</v>
      </c>
      <c r="I64" s="11"/>
      <c r="J64" s="11"/>
      <c r="K64" s="6">
        <f t="shared" si="1"/>
        <v>0</v>
      </c>
    </row>
    <row r="65" spans="1:11" ht="15.75">
      <c r="A65" s="5"/>
      <c r="B65" s="11" t="s">
        <v>69</v>
      </c>
      <c r="C65" s="11"/>
      <c r="D65" s="11"/>
      <c r="E65" s="5">
        <f t="shared" si="2"/>
        <v>0</v>
      </c>
      <c r="F65" s="11"/>
      <c r="G65" s="11"/>
      <c r="H65" s="6">
        <f t="shared" si="0"/>
        <v>0</v>
      </c>
      <c r="I65" s="11"/>
      <c r="J65" s="11"/>
      <c r="K65" s="6">
        <f t="shared" si="1"/>
        <v>0</v>
      </c>
    </row>
    <row r="66" spans="1:11" ht="15.75">
      <c r="A66" s="5"/>
      <c r="B66" s="11" t="s">
        <v>70</v>
      </c>
      <c r="C66" s="11"/>
      <c r="D66" s="11"/>
      <c r="E66" s="5">
        <f t="shared" si="2"/>
        <v>0</v>
      </c>
      <c r="F66" s="11"/>
      <c r="G66" s="11"/>
      <c r="H66" s="6">
        <f t="shared" si="0"/>
        <v>0</v>
      </c>
      <c r="I66" s="11"/>
      <c r="J66" s="11"/>
      <c r="K66" s="6">
        <f t="shared" si="1"/>
        <v>0</v>
      </c>
    </row>
    <row r="67" spans="1:11" ht="15.75">
      <c r="A67" s="5"/>
      <c r="B67" s="11" t="s">
        <v>71</v>
      </c>
      <c r="C67" s="11"/>
      <c r="D67" s="11"/>
      <c r="E67" s="5">
        <f t="shared" si="2"/>
        <v>0</v>
      </c>
      <c r="F67" s="11"/>
      <c r="G67" s="11"/>
      <c r="H67" s="6">
        <f t="shared" si="0"/>
        <v>0</v>
      </c>
      <c r="I67" s="11"/>
      <c r="J67" s="11"/>
      <c r="K67" s="6">
        <f t="shared" si="1"/>
        <v>0</v>
      </c>
    </row>
    <row r="68" spans="1:11" ht="15.75">
      <c r="A68" s="5"/>
      <c r="B68" s="11" t="s">
        <v>72</v>
      </c>
      <c r="C68" s="11"/>
      <c r="D68" s="11"/>
      <c r="E68" s="5">
        <f t="shared" si="2"/>
        <v>0</v>
      </c>
      <c r="F68" s="11"/>
      <c r="G68" s="11"/>
      <c r="H68" s="6">
        <f t="shared" si="0"/>
        <v>0</v>
      </c>
      <c r="I68" s="11"/>
      <c r="J68" s="11"/>
      <c r="K68" s="6">
        <f t="shared" si="1"/>
        <v>0</v>
      </c>
    </row>
    <row r="69" spans="1:11" ht="15.75">
      <c r="A69" s="5"/>
      <c r="B69" s="11" t="s">
        <v>73</v>
      </c>
      <c r="C69" s="11"/>
      <c r="D69" s="11"/>
      <c r="E69" s="5">
        <f t="shared" si="2"/>
        <v>0</v>
      </c>
      <c r="F69" s="11"/>
      <c r="G69" s="11"/>
      <c r="H69" s="6">
        <f t="shared" si="0"/>
        <v>0</v>
      </c>
      <c r="I69" s="11"/>
      <c r="J69" s="11"/>
      <c r="K69" s="6">
        <f t="shared" si="1"/>
        <v>0</v>
      </c>
    </row>
    <row r="70" spans="1:11" ht="60">
      <c r="A70" s="5"/>
      <c r="B70" s="11" t="s">
        <v>74</v>
      </c>
      <c r="C70" s="5"/>
      <c r="D70" s="5"/>
      <c r="E70" s="6">
        <f t="shared" si="2"/>
        <v>0</v>
      </c>
      <c r="F70" s="5"/>
      <c r="G70" s="5"/>
      <c r="H70" s="6">
        <f t="shared" si="0"/>
        <v>0</v>
      </c>
      <c r="I70" s="5"/>
      <c r="J70" s="5"/>
      <c r="K70" s="5">
        <f t="shared" si="1"/>
        <v>0</v>
      </c>
    </row>
    <row r="71" spans="1:11" ht="30">
      <c r="A71" s="5"/>
      <c r="B71" s="11" t="s">
        <v>75</v>
      </c>
      <c r="C71" s="11"/>
      <c r="D71" s="11"/>
      <c r="E71" s="5">
        <f t="shared" si="2"/>
        <v>0</v>
      </c>
      <c r="F71" s="11"/>
      <c r="G71" s="11"/>
      <c r="H71" s="6">
        <f aca="true" t="shared" si="3" ref="H71:H134">F71-G71</f>
        <v>0</v>
      </c>
      <c r="I71" s="11"/>
      <c r="J71" s="11"/>
      <c r="K71" s="6">
        <f aca="true" t="shared" si="4" ref="K71:K134">I71-J71</f>
        <v>0</v>
      </c>
    </row>
    <row r="72" spans="1:11" ht="15.75">
      <c r="A72" s="5"/>
      <c r="B72" s="11" t="s">
        <v>76</v>
      </c>
      <c r="C72" s="11"/>
      <c r="D72" s="11"/>
      <c r="E72" s="5">
        <f t="shared" si="2"/>
        <v>0</v>
      </c>
      <c r="F72" s="11"/>
      <c r="G72" s="11"/>
      <c r="H72" s="6">
        <f t="shared" si="3"/>
        <v>0</v>
      </c>
      <c r="I72" s="11"/>
      <c r="J72" s="11"/>
      <c r="K72" s="6">
        <f t="shared" si="4"/>
        <v>0</v>
      </c>
    </row>
    <row r="73" spans="1:11" ht="30">
      <c r="A73" s="5"/>
      <c r="B73" s="11" t="s">
        <v>77</v>
      </c>
      <c r="C73" s="11"/>
      <c r="D73" s="11"/>
      <c r="E73" s="5">
        <f t="shared" si="2"/>
        <v>0</v>
      </c>
      <c r="F73" s="11"/>
      <c r="G73" s="11"/>
      <c r="H73" s="6">
        <f t="shared" si="3"/>
        <v>0</v>
      </c>
      <c r="I73" s="11"/>
      <c r="J73" s="11"/>
      <c r="K73" s="6">
        <f t="shared" si="4"/>
        <v>0</v>
      </c>
    </row>
    <row r="74" spans="1:11" ht="45">
      <c r="A74" s="5"/>
      <c r="B74" s="11" t="s">
        <v>78</v>
      </c>
      <c r="C74" s="11"/>
      <c r="D74" s="11"/>
      <c r="E74" s="5">
        <f t="shared" si="2"/>
        <v>0</v>
      </c>
      <c r="F74" s="11"/>
      <c r="G74" s="11"/>
      <c r="H74" s="6">
        <f t="shared" si="3"/>
        <v>0</v>
      </c>
      <c r="I74" s="11"/>
      <c r="J74" s="11"/>
      <c r="K74" s="6">
        <f t="shared" si="4"/>
        <v>0</v>
      </c>
    </row>
    <row r="75" spans="1:11" ht="30">
      <c r="A75" s="5"/>
      <c r="B75" s="11" t="s">
        <v>79</v>
      </c>
      <c r="C75" s="11"/>
      <c r="D75" s="11"/>
      <c r="E75" s="5">
        <f t="shared" si="2"/>
        <v>0</v>
      </c>
      <c r="F75" s="11"/>
      <c r="G75" s="11"/>
      <c r="H75" s="6">
        <f t="shared" si="3"/>
        <v>0</v>
      </c>
      <c r="I75" s="11"/>
      <c r="J75" s="11"/>
      <c r="K75" s="6">
        <f t="shared" si="4"/>
        <v>0</v>
      </c>
    </row>
    <row r="76" spans="1:11" ht="15.75">
      <c r="A76" s="5"/>
      <c r="B76" s="11" t="s">
        <v>80</v>
      </c>
      <c r="C76" s="11"/>
      <c r="D76" s="11"/>
      <c r="E76" s="5">
        <f t="shared" si="2"/>
        <v>0</v>
      </c>
      <c r="F76" s="11"/>
      <c r="G76" s="11"/>
      <c r="H76" s="6">
        <f t="shared" si="3"/>
        <v>0</v>
      </c>
      <c r="I76" s="11"/>
      <c r="J76" s="11"/>
      <c r="K76" s="6">
        <f t="shared" si="4"/>
        <v>0</v>
      </c>
    </row>
    <row r="77" spans="1:11" ht="15.75">
      <c r="A77" s="5"/>
      <c r="B77" s="11" t="s">
        <v>81</v>
      </c>
      <c r="C77" s="11"/>
      <c r="D77" s="11"/>
      <c r="E77" s="5">
        <f t="shared" si="2"/>
        <v>0</v>
      </c>
      <c r="F77" s="11"/>
      <c r="G77" s="11"/>
      <c r="H77" s="6">
        <f t="shared" si="3"/>
        <v>0</v>
      </c>
      <c r="I77" s="11"/>
      <c r="J77" s="11"/>
      <c r="K77" s="6">
        <f t="shared" si="4"/>
        <v>0</v>
      </c>
    </row>
    <row r="78" spans="1:11" ht="30">
      <c r="A78" s="5"/>
      <c r="B78" s="11" t="s">
        <v>82</v>
      </c>
      <c r="C78" s="11"/>
      <c r="D78" s="11"/>
      <c r="E78" s="5">
        <f t="shared" si="2"/>
        <v>0</v>
      </c>
      <c r="F78" s="11"/>
      <c r="G78" s="11"/>
      <c r="H78" s="6">
        <f t="shared" si="3"/>
        <v>0</v>
      </c>
      <c r="I78" s="11"/>
      <c r="J78" s="11"/>
      <c r="K78" s="6">
        <f t="shared" si="4"/>
        <v>0</v>
      </c>
    </row>
    <row r="79" spans="1:11" ht="45">
      <c r="A79" s="5"/>
      <c r="B79" s="12" t="s">
        <v>83</v>
      </c>
      <c r="C79" s="12"/>
      <c r="D79" s="12"/>
      <c r="E79" s="5">
        <f aca="true" t="shared" si="5" ref="E79:E139">C79-D79</f>
        <v>0</v>
      </c>
      <c r="F79" s="12"/>
      <c r="G79" s="12"/>
      <c r="H79" s="6">
        <f t="shared" si="3"/>
        <v>0</v>
      </c>
      <c r="I79" s="12"/>
      <c r="J79" s="12"/>
      <c r="K79" s="6">
        <f t="shared" si="4"/>
        <v>0</v>
      </c>
    </row>
    <row r="80" spans="1:11" ht="15.75">
      <c r="A80" s="5"/>
      <c r="B80" s="11" t="s">
        <v>84</v>
      </c>
      <c r="C80" s="11"/>
      <c r="D80" s="11"/>
      <c r="E80" s="5">
        <f t="shared" si="5"/>
        <v>0</v>
      </c>
      <c r="F80" s="11"/>
      <c r="G80" s="11"/>
      <c r="H80" s="6">
        <f t="shared" si="3"/>
        <v>0</v>
      </c>
      <c r="I80" s="11"/>
      <c r="J80" s="11"/>
      <c r="K80" s="6">
        <f t="shared" si="4"/>
        <v>0</v>
      </c>
    </row>
    <row r="81" spans="1:11" ht="15.75">
      <c r="A81" s="5"/>
      <c r="B81" s="11" t="s">
        <v>85</v>
      </c>
      <c r="C81" s="5"/>
      <c r="D81" s="5"/>
      <c r="E81" s="5">
        <f t="shared" si="5"/>
        <v>0</v>
      </c>
      <c r="F81" s="5"/>
      <c r="G81" s="5"/>
      <c r="H81" s="6">
        <f t="shared" si="3"/>
        <v>0</v>
      </c>
      <c r="I81" s="5"/>
      <c r="J81" s="5"/>
      <c r="K81" s="6">
        <f t="shared" si="4"/>
        <v>0</v>
      </c>
    </row>
    <row r="82" spans="1:11" ht="15.75">
      <c r="A82" s="5"/>
      <c r="B82" s="11" t="s">
        <v>86</v>
      </c>
      <c r="C82" s="5"/>
      <c r="D82" s="5"/>
      <c r="E82" s="5">
        <f t="shared" si="5"/>
        <v>0</v>
      </c>
      <c r="F82" s="5"/>
      <c r="G82" s="5"/>
      <c r="H82" s="6">
        <f t="shared" si="3"/>
        <v>0</v>
      </c>
      <c r="I82" s="5"/>
      <c r="J82" s="5"/>
      <c r="K82" s="6">
        <f t="shared" si="4"/>
        <v>0</v>
      </c>
    </row>
    <row r="83" spans="1:11" ht="15.75">
      <c r="A83" s="5"/>
      <c r="B83" s="11" t="s">
        <v>64</v>
      </c>
      <c r="C83" s="5"/>
      <c r="D83" s="5"/>
      <c r="E83" s="5">
        <f t="shared" si="5"/>
        <v>0</v>
      </c>
      <c r="F83" s="5"/>
      <c r="G83" s="5"/>
      <c r="H83" s="6">
        <f t="shared" si="3"/>
        <v>0</v>
      </c>
      <c r="I83" s="5"/>
      <c r="J83" s="5"/>
      <c r="K83" s="6">
        <f t="shared" si="4"/>
        <v>0</v>
      </c>
    </row>
    <row r="84" spans="1:11" ht="15.75">
      <c r="A84" s="5"/>
      <c r="B84" s="11" t="s">
        <v>87</v>
      </c>
      <c r="C84" s="5"/>
      <c r="D84" s="5"/>
      <c r="E84" s="5">
        <f t="shared" si="5"/>
        <v>0</v>
      </c>
      <c r="F84" s="5"/>
      <c r="G84" s="5"/>
      <c r="H84" s="6">
        <f t="shared" si="3"/>
        <v>0</v>
      </c>
      <c r="I84" s="5"/>
      <c r="J84" s="5"/>
      <c r="K84" s="6">
        <f t="shared" si="4"/>
        <v>0</v>
      </c>
    </row>
    <row r="85" spans="1:11" ht="35.25" customHeight="1">
      <c r="A85" s="5"/>
      <c r="B85" s="11" t="s">
        <v>88</v>
      </c>
      <c r="C85" s="7"/>
      <c r="D85" s="7"/>
      <c r="E85" s="5">
        <f t="shared" si="5"/>
        <v>0</v>
      </c>
      <c r="F85" s="7"/>
      <c r="G85" s="7"/>
      <c r="H85" s="6">
        <f t="shared" si="3"/>
        <v>0</v>
      </c>
      <c r="I85" s="7"/>
      <c r="J85" s="7"/>
      <c r="K85" s="6">
        <f t="shared" si="4"/>
        <v>0</v>
      </c>
    </row>
    <row r="86" spans="1:11" ht="14.25" customHeight="1">
      <c r="A86" s="5"/>
      <c r="B86" s="11" t="s">
        <v>89</v>
      </c>
      <c r="C86" s="7"/>
      <c r="D86" s="7"/>
      <c r="E86" s="5">
        <f t="shared" si="5"/>
        <v>0</v>
      </c>
      <c r="F86" s="7"/>
      <c r="G86" s="7"/>
      <c r="H86" s="6">
        <f t="shared" si="3"/>
        <v>0</v>
      </c>
      <c r="I86" s="7"/>
      <c r="J86" s="7"/>
      <c r="K86" s="6">
        <f t="shared" si="4"/>
        <v>0</v>
      </c>
    </row>
    <row r="87" spans="1:11" ht="14.25" customHeight="1">
      <c r="A87" s="5"/>
      <c r="B87" s="11" t="s">
        <v>90</v>
      </c>
      <c r="C87" s="7"/>
      <c r="D87" s="7"/>
      <c r="E87" s="5">
        <f t="shared" si="5"/>
        <v>0</v>
      </c>
      <c r="F87" s="7"/>
      <c r="G87" s="7"/>
      <c r="H87" s="6">
        <f t="shared" si="3"/>
        <v>0</v>
      </c>
      <c r="I87" s="7"/>
      <c r="J87" s="7"/>
      <c r="K87" s="6">
        <f t="shared" si="4"/>
        <v>0</v>
      </c>
    </row>
    <row r="88" spans="1:11" ht="16.5" customHeight="1">
      <c r="A88" s="5"/>
      <c r="B88" s="11" t="s">
        <v>91</v>
      </c>
      <c r="C88" s="7"/>
      <c r="D88" s="7"/>
      <c r="E88" s="5">
        <f t="shared" si="5"/>
        <v>0</v>
      </c>
      <c r="F88" s="7"/>
      <c r="G88" s="7"/>
      <c r="H88" s="6">
        <f t="shared" si="3"/>
        <v>0</v>
      </c>
      <c r="I88" s="7"/>
      <c r="J88" s="7"/>
      <c r="K88" s="6">
        <f t="shared" si="4"/>
        <v>0</v>
      </c>
    </row>
    <row r="89" spans="1:11" ht="41.25" customHeight="1">
      <c r="A89" s="5"/>
      <c r="B89" s="11" t="s">
        <v>92</v>
      </c>
      <c r="C89" s="7"/>
      <c r="D89" s="7"/>
      <c r="E89" s="5">
        <f t="shared" si="5"/>
        <v>0</v>
      </c>
      <c r="F89" s="7"/>
      <c r="G89" s="7"/>
      <c r="H89" s="6">
        <f t="shared" si="3"/>
        <v>0</v>
      </c>
      <c r="I89" s="7"/>
      <c r="J89" s="7"/>
      <c r="K89" s="6">
        <f t="shared" si="4"/>
        <v>0</v>
      </c>
    </row>
    <row r="90" spans="1:11" ht="15.75" customHeight="1">
      <c r="A90" s="5"/>
      <c r="B90" s="11" t="s">
        <v>93</v>
      </c>
      <c r="C90" s="5"/>
      <c r="D90" s="5"/>
      <c r="E90" s="5">
        <f t="shared" si="5"/>
        <v>0</v>
      </c>
      <c r="F90" s="5"/>
      <c r="G90" s="5"/>
      <c r="H90" s="6">
        <f t="shared" si="3"/>
        <v>0</v>
      </c>
      <c r="I90" s="5"/>
      <c r="J90" s="5"/>
      <c r="K90" s="6">
        <f t="shared" si="4"/>
        <v>0</v>
      </c>
    </row>
    <row r="91" spans="1:11" ht="15.75" customHeight="1">
      <c r="A91" s="5">
        <v>262</v>
      </c>
      <c r="B91" s="13" t="s">
        <v>94</v>
      </c>
      <c r="C91" s="5"/>
      <c r="D91" s="5"/>
      <c r="E91" s="6">
        <f t="shared" si="5"/>
        <v>0</v>
      </c>
      <c r="F91" s="5"/>
      <c r="G91" s="5"/>
      <c r="H91" s="6">
        <f t="shared" si="3"/>
        <v>0</v>
      </c>
      <c r="I91" s="5"/>
      <c r="J91" s="5"/>
      <c r="K91" s="6">
        <f t="shared" si="4"/>
        <v>0</v>
      </c>
    </row>
    <row r="92" spans="1:11" ht="15.75">
      <c r="A92" s="5">
        <v>290</v>
      </c>
      <c r="B92" s="6" t="s">
        <v>95</v>
      </c>
      <c r="C92" s="6">
        <f>C93+C94+C95+C96+C97+C98+C99+C100+C101+C102+C103+C104+C105+C106</f>
        <v>0</v>
      </c>
      <c r="D92" s="6">
        <f>D93+D94+D95+D96+D97+D98+D99+D100+D101+D102+D103+D104+D105+D106</f>
        <v>0</v>
      </c>
      <c r="E92" s="5">
        <f t="shared" si="5"/>
        <v>0</v>
      </c>
      <c r="F92" s="6">
        <f>F93+F94+F95+F96+F97+F98+F99+F100+F101+F102+F103+F104+F105+F106</f>
        <v>0</v>
      </c>
      <c r="G92" s="6">
        <f>G93+G94+G95+G96+G97+G98+G99+G100+G101+G102+G103+G104+G105+G106</f>
        <v>0</v>
      </c>
      <c r="H92" s="6">
        <f t="shared" si="3"/>
        <v>0</v>
      </c>
      <c r="I92" s="6">
        <f>I93+I94+I95+I96+I97+I98+I99+I100+I101+I102+I103+I104+I105+I106</f>
        <v>0</v>
      </c>
      <c r="J92" s="6">
        <f>J93+J94+J95+J96+J97+J98+J99+J100+J101+J102+J103+J104+J105+J106</f>
        <v>0</v>
      </c>
      <c r="K92" s="6">
        <f t="shared" si="4"/>
        <v>0</v>
      </c>
    </row>
    <row r="93" spans="1:11" ht="15.75">
      <c r="A93" s="5"/>
      <c r="B93" s="14" t="s">
        <v>96</v>
      </c>
      <c r="C93" s="14"/>
      <c r="D93" s="14"/>
      <c r="E93" s="5">
        <f t="shared" si="5"/>
        <v>0</v>
      </c>
      <c r="F93" s="14"/>
      <c r="G93" s="14"/>
      <c r="H93" s="6">
        <f t="shared" si="3"/>
        <v>0</v>
      </c>
      <c r="I93" s="14"/>
      <c r="J93" s="14"/>
      <c r="K93" s="6">
        <f t="shared" si="4"/>
        <v>0</v>
      </c>
    </row>
    <row r="94" spans="1:11" ht="15.75">
      <c r="A94" s="5"/>
      <c r="B94" s="15" t="s">
        <v>97</v>
      </c>
      <c r="C94" s="15"/>
      <c r="D94" s="15"/>
      <c r="E94" s="5">
        <f t="shared" si="5"/>
        <v>0</v>
      </c>
      <c r="F94" s="15"/>
      <c r="G94" s="15"/>
      <c r="H94" s="6">
        <f t="shared" si="3"/>
        <v>0</v>
      </c>
      <c r="I94" s="15"/>
      <c r="J94" s="15"/>
      <c r="K94" s="6">
        <f t="shared" si="4"/>
        <v>0</v>
      </c>
    </row>
    <row r="95" spans="1:11" ht="15.75">
      <c r="A95" s="5"/>
      <c r="B95" s="16" t="s">
        <v>98</v>
      </c>
      <c r="C95" s="16"/>
      <c r="D95" s="16"/>
      <c r="E95" s="5">
        <f t="shared" si="5"/>
        <v>0</v>
      </c>
      <c r="F95" s="16"/>
      <c r="G95" s="16"/>
      <c r="H95" s="6">
        <f t="shared" si="3"/>
        <v>0</v>
      </c>
      <c r="I95" s="16"/>
      <c r="J95" s="16"/>
      <c r="K95" s="6">
        <f t="shared" si="4"/>
        <v>0</v>
      </c>
    </row>
    <row r="96" spans="1:11" ht="25.5">
      <c r="A96" s="5"/>
      <c r="B96" s="16" t="s">
        <v>99</v>
      </c>
      <c r="C96" s="16"/>
      <c r="D96" s="16"/>
      <c r="E96" s="5">
        <f t="shared" si="5"/>
        <v>0</v>
      </c>
      <c r="F96" s="16"/>
      <c r="G96" s="16"/>
      <c r="H96" s="6">
        <f t="shared" si="3"/>
        <v>0</v>
      </c>
      <c r="I96" s="16"/>
      <c r="J96" s="16"/>
      <c r="K96" s="6">
        <f t="shared" si="4"/>
        <v>0</v>
      </c>
    </row>
    <row r="97" spans="1:11" ht="15.75">
      <c r="A97" s="5"/>
      <c r="B97" s="16" t="s">
        <v>100</v>
      </c>
      <c r="C97" s="16"/>
      <c r="D97" s="16"/>
      <c r="E97" s="5">
        <f t="shared" si="5"/>
        <v>0</v>
      </c>
      <c r="F97" s="16"/>
      <c r="G97" s="16"/>
      <c r="H97" s="6">
        <f t="shared" si="3"/>
        <v>0</v>
      </c>
      <c r="I97" s="16"/>
      <c r="J97" s="16"/>
      <c r="K97" s="6">
        <f t="shared" si="4"/>
        <v>0</v>
      </c>
    </row>
    <row r="98" spans="1:11" ht="25.5">
      <c r="A98" s="5"/>
      <c r="B98" s="16" t="s">
        <v>101</v>
      </c>
      <c r="C98" s="16"/>
      <c r="D98" s="16"/>
      <c r="E98" s="5">
        <f t="shared" si="5"/>
        <v>0</v>
      </c>
      <c r="F98" s="16"/>
      <c r="G98" s="16"/>
      <c r="H98" s="6">
        <f t="shared" si="3"/>
        <v>0</v>
      </c>
      <c r="I98" s="16"/>
      <c r="J98" s="16"/>
      <c r="K98" s="6">
        <f t="shared" si="4"/>
        <v>0</v>
      </c>
    </row>
    <row r="99" spans="1:11" ht="15.75">
      <c r="A99" s="5"/>
      <c r="B99" s="17" t="s">
        <v>102</v>
      </c>
      <c r="C99" s="17"/>
      <c r="D99" s="17"/>
      <c r="E99" s="5">
        <f t="shared" si="5"/>
        <v>0</v>
      </c>
      <c r="F99" s="17"/>
      <c r="G99" s="17"/>
      <c r="H99" s="6">
        <f t="shared" si="3"/>
        <v>0</v>
      </c>
      <c r="I99" s="17"/>
      <c r="J99" s="17"/>
      <c r="K99" s="6">
        <f t="shared" si="4"/>
        <v>0</v>
      </c>
    </row>
    <row r="100" spans="1:11" ht="15.75">
      <c r="A100" s="5"/>
      <c r="B100" s="17" t="s">
        <v>103</v>
      </c>
      <c r="C100" s="17"/>
      <c r="D100" s="17"/>
      <c r="E100" s="5">
        <f t="shared" si="5"/>
        <v>0</v>
      </c>
      <c r="F100" s="17"/>
      <c r="G100" s="17"/>
      <c r="H100" s="6">
        <f t="shared" si="3"/>
        <v>0</v>
      </c>
      <c r="I100" s="17"/>
      <c r="J100" s="17"/>
      <c r="K100" s="6">
        <f t="shared" si="4"/>
        <v>0</v>
      </c>
    </row>
    <row r="101" spans="1:11" ht="15.75">
      <c r="A101" s="5"/>
      <c r="B101" s="17" t="s">
        <v>104</v>
      </c>
      <c r="C101" s="17"/>
      <c r="D101" s="17"/>
      <c r="E101" s="5">
        <f t="shared" si="5"/>
        <v>0</v>
      </c>
      <c r="F101" s="17"/>
      <c r="G101" s="17"/>
      <c r="H101" s="6">
        <f t="shared" si="3"/>
        <v>0</v>
      </c>
      <c r="I101" s="17"/>
      <c r="J101" s="17"/>
      <c r="K101" s="6">
        <f t="shared" si="4"/>
        <v>0</v>
      </c>
    </row>
    <row r="102" spans="1:11" ht="15.75">
      <c r="A102" s="5"/>
      <c r="B102" s="17" t="s">
        <v>105</v>
      </c>
      <c r="C102" s="17"/>
      <c r="D102" s="17"/>
      <c r="E102" s="5">
        <f t="shared" si="5"/>
        <v>0</v>
      </c>
      <c r="F102" s="17"/>
      <c r="G102" s="17"/>
      <c r="H102" s="6">
        <f t="shared" si="3"/>
        <v>0</v>
      </c>
      <c r="I102" s="17"/>
      <c r="J102" s="17"/>
      <c r="K102" s="6">
        <f t="shared" si="4"/>
        <v>0</v>
      </c>
    </row>
    <row r="103" spans="1:11" ht="15.75">
      <c r="A103" s="5"/>
      <c r="B103" s="17" t="s">
        <v>106</v>
      </c>
      <c r="C103" s="17"/>
      <c r="D103" s="17"/>
      <c r="E103" s="5">
        <f t="shared" si="5"/>
        <v>0</v>
      </c>
      <c r="F103" s="17"/>
      <c r="G103" s="17"/>
      <c r="H103" s="6">
        <f t="shared" si="3"/>
        <v>0</v>
      </c>
      <c r="I103" s="17"/>
      <c r="J103" s="17"/>
      <c r="K103" s="6">
        <f t="shared" si="4"/>
        <v>0</v>
      </c>
    </row>
    <row r="104" spans="1:11" ht="15.75">
      <c r="A104" s="5"/>
      <c r="B104" s="5" t="s">
        <v>107</v>
      </c>
      <c r="C104" s="5"/>
      <c r="D104" s="5"/>
      <c r="E104" s="5">
        <f t="shared" si="5"/>
        <v>0</v>
      </c>
      <c r="F104" s="5"/>
      <c r="G104" s="5"/>
      <c r="H104" s="6">
        <f t="shared" si="3"/>
        <v>0</v>
      </c>
      <c r="I104" s="5"/>
      <c r="J104" s="5"/>
      <c r="K104" s="6">
        <f t="shared" si="4"/>
        <v>0</v>
      </c>
    </row>
    <row r="105" spans="1:11" ht="15.75">
      <c r="A105" s="5"/>
      <c r="B105" s="5" t="s">
        <v>108</v>
      </c>
      <c r="C105" s="5"/>
      <c r="D105" s="5"/>
      <c r="E105" s="5">
        <f t="shared" si="5"/>
        <v>0</v>
      </c>
      <c r="F105" s="5"/>
      <c r="G105" s="5"/>
      <c r="H105" s="6">
        <f t="shared" si="3"/>
        <v>0</v>
      </c>
      <c r="I105" s="5"/>
      <c r="J105" s="5"/>
      <c r="K105" s="6">
        <f t="shared" si="4"/>
        <v>0</v>
      </c>
    </row>
    <row r="106" spans="1:11" ht="15.75">
      <c r="A106" s="5"/>
      <c r="B106" s="5"/>
      <c r="C106" s="5"/>
      <c r="D106" s="5"/>
      <c r="E106" s="5">
        <f t="shared" si="5"/>
        <v>0</v>
      </c>
      <c r="F106" s="5"/>
      <c r="G106" s="5"/>
      <c r="H106" s="6">
        <f t="shared" si="3"/>
        <v>0</v>
      </c>
      <c r="I106" s="5"/>
      <c r="J106" s="5"/>
      <c r="K106" s="6">
        <f t="shared" si="4"/>
        <v>0</v>
      </c>
    </row>
    <row r="107" spans="1:11" ht="15.75">
      <c r="A107" s="5">
        <v>310</v>
      </c>
      <c r="B107" s="6" t="s">
        <v>109</v>
      </c>
      <c r="C107" s="18">
        <f>C108+C109+C110+C111+C112+C113+C114+C115+C116+C117</f>
        <v>0</v>
      </c>
      <c r="D107" s="18">
        <f>D108+D109+D110+D111+D112+D113+D114+D115+D116+D117</f>
        <v>0</v>
      </c>
      <c r="E107" s="5">
        <f t="shared" si="5"/>
        <v>0</v>
      </c>
      <c r="F107" s="18">
        <f>F108+F109+F110+F111+F112+F113+F114+F115+F116+F117</f>
        <v>0</v>
      </c>
      <c r="G107" s="18">
        <f>G108+G109+G110+G111+G112+G113+G114+G115+G116+G117</f>
        <v>0</v>
      </c>
      <c r="H107" s="6">
        <f t="shared" si="3"/>
        <v>0</v>
      </c>
      <c r="I107" s="18">
        <f>I108+I109+I110+I111+I112+I113+I114+I115+I116+I117</f>
        <v>0</v>
      </c>
      <c r="J107" s="18">
        <f>J108+J109+J110+J111+J112+J113+J114+J115+J116+J117</f>
        <v>0</v>
      </c>
      <c r="K107" s="6">
        <f t="shared" si="4"/>
        <v>0</v>
      </c>
    </row>
    <row r="108" spans="1:11" ht="15.75">
      <c r="A108" s="5"/>
      <c r="B108" s="5" t="s">
        <v>110</v>
      </c>
      <c r="C108" s="5"/>
      <c r="D108" s="5"/>
      <c r="E108" s="5">
        <f t="shared" si="5"/>
        <v>0</v>
      </c>
      <c r="F108" s="5"/>
      <c r="G108" s="5"/>
      <c r="H108" s="6">
        <f t="shared" si="3"/>
        <v>0</v>
      </c>
      <c r="I108" s="5"/>
      <c r="J108" s="5"/>
      <c r="K108" s="6">
        <f t="shared" si="4"/>
        <v>0</v>
      </c>
    </row>
    <row r="109" spans="1:11" ht="15.75">
      <c r="A109" s="5"/>
      <c r="B109" s="5" t="s">
        <v>111</v>
      </c>
      <c r="C109" s="5"/>
      <c r="D109" s="5"/>
      <c r="E109" s="5">
        <f t="shared" si="5"/>
        <v>0</v>
      </c>
      <c r="F109" s="5"/>
      <c r="G109" s="5"/>
      <c r="H109" s="6">
        <f t="shared" si="3"/>
        <v>0</v>
      </c>
      <c r="I109" s="5"/>
      <c r="J109" s="5"/>
      <c r="K109" s="6">
        <f t="shared" si="4"/>
        <v>0</v>
      </c>
    </row>
    <row r="110" spans="1:11" ht="15.75">
      <c r="A110" s="5"/>
      <c r="B110" s="5" t="s">
        <v>112</v>
      </c>
      <c r="C110" s="5"/>
      <c r="D110" s="5"/>
      <c r="E110" s="5">
        <f t="shared" si="5"/>
        <v>0</v>
      </c>
      <c r="F110" s="5"/>
      <c r="G110" s="5"/>
      <c r="H110" s="6">
        <f t="shared" si="3"/>
        <v>0</v>
      </c>
      <c r="I110" s="5"/>
      <c r="J110" s="5"/>
      <c r="K110" s="6">
        <f t="shared" si="4"/>
        <v>0</v>
      </c>
    </row>
    <row r="111" spans="1:11" ht="29.25" customHeight="1">
      <c r="A111" s="5"/>
      <c r="B111" s="7" t="s">
        <v>113</v>
      </c>
      <c r="C111" s="7"/>
      <c r="D111" s="7"/>
      <c r="E111" s="5">
        <f t="shared" si="5"/>
        <v>0</v>
      </c>
      <c r="F111" s="7"/>
      <c r="G111" s="7"/>
      <c r="H111" s="6">
        <f t="shared" si="3"/>
        <v>0</v>
      </c>
      <c r="I111" s="7"/>
      <c r="J111" s="7"/>
      <c r="K111" s="6">
        <f t="shared" si="4"/>
        <v>0</v>
      </c>
    </row>
    <row r="112" spans="1:11" ht="15.75">
      <c r="A112" s="5"/>
      <c r="B112" s="5" t="s">
        <v>114</v>
      </c>
      <c r="C112" s="5"/>
      <c r="D112" s="5"/>
      <c r="E112" s="5">
        <f t="shared" si="5"/>
        <v>0</v>
      </c>
      <c r="F112" s="5"/>
      <c r="G112" s="5"/>
      <c r="H112" s="6">
        <f t="shared" si="3"/>
        <v>0</v>
      </c>
      <c r="I112" s="5"/>
      <c r="J112" s="5"/>
      <c r="K112" s="6">
        <f t="shared" si="4"/>
        <v>0</v>
      </c>
    </row>
    <row r="113" spans="1:11" ht="15.75">
      <c r="A113" s="5"/>
      <c r="B113" s="5" t="s">
        <v>115</v>
      </c>
      <c r="C113" s="5"/>
      <c r="D113" s="5"/>
      <c r="E113" s="5">
        <f t="shared" si="5"/>
        <v>0</v>
      </c>
      <c r="F113" s="5"/>
      <c r="G113" s="5"/>
      <c r="H113" s="6">
        <f t="shared" si="3"/>
        <v>0</v>
      </c>
      <c r="I113" s="5"/>
      <c r="J113" s="5"/>
      <c r="K113" s="6">
        <f t="shared" si="4"/>
        <v>0</v>
      </c>
    </row>
    <row r="114" spans="1:11" ht="15.75">
      <c r="A114" s="5"/>
      <c r="B114" s="5" t="s">
        <v>116</v>
      </c>
      <c r="C114" s="5"/>
      <c r="D114" s="5"/>
      <c r="E114" s="5">
        <f t="shared" si="5"/>
        <v>0</v>
      </c>
      <c r="F114" s="5"/>
      <c r="G114" s="5"/>
      <c r="H114" s="6">
        <f t="shared" si="3"/>
        <v>0</v>
      </c>
      <c r="I114" s="5"/>
      <c r="J114" s="5"/>
      <c r="K114" s="6">
        <f t="shared" si="4"/>
        <v>0</v>
      </c>
    </row>
    <row r="115" spans="1:11" ht="15.75">
      <c r="A115" s="5"/>
      <c r="B115" s="5" t="s">
        <v>117</v>
      </c>
      <c r="C115" s="5"/>
      <c r="D115" s="5"/>
      <c r="E115" s="5">
        <f t="shared" si="5"/>
        <v>0</v>
      </c>
      <c r="F115" s="5"/>
      <c r="G115" s="5"/>
      <c r="H115" s="6">
        <f t="shared" si="3"/>
        <v>0</v>
      </c>
      <c r="I115" s="5"/>
      <c r="J115" s="5"/>
      <c r="K115" s="6">
        <f t="shared" si="4"/>
        <v>0</v>
      </c>
    </row>
    <row r="116" spans="1:11" ht="15.75">
      <c r="A116" s="5"/>
      <c r="B116" s="5" t="s">
        <v>118</v>
      </c>
      <c r="C116" s="5"/>
      <c r="D116" s="5"/>
      <c r="E116" s="5">
        <f t="shared" si="5"/>
        <v>0</v>
      </c>
      <c r="F116" s="5"/>
      <c r="G116" s="5"/>
      <c r="H116" s="6">
        <f t="shared" si="3"/>
        <v>0</v>
      </c>
      <c r="I116" s="5"/>
      <c r="J116" s="5"/>
      <c r="K116" s="6">
        <f t="shared" si="4"/>
        <v>0</v>
      </c>
    </row>
    <row r="117" spans="1:11" ht="15.75">
      <c r="A117" s="5"/>
      <c r="B117" s="5" t="s">
        <v>119</v>
      </c>
      <c r="C117" s="5"/>
      <c r="D117" s="5"/>
      <c r="E117" s="5">
        <f t="shared" si="5"/>
        <v>0</v>
      </c>
      <c r="F117" s="5"/>
      <c r="G117" s="5"/>
      <c r="H117" s="6">
        <f t="shared" si="3"/>
        <v>0</v>
      </c>
      <c r="I117" s="5"/>
      <c r="J117" s="5"/>
      <c r="K117" s="6">
        <f t="shared" si="4"/>
        <v>0</v>
      </c>
    </row>
    <row r="118" spans="1:11" ht="15.75">
      <c r="A118" s="5">
        <v>340</v>
      </c>
      <c r="B118" s="6" t="s">
        <v>120</v>
      </c>
      <c r="C118" s="18">
        <f>C119+C120+C121+C122+C123+C124+C125+C126+C127+C128+C129+C130+C131+C132+C133+C134+C135+C136+C137+C138+C139</f>
        <v>0</v>
      </c>
      <c r="D118" s="18">
        <f>D119+D120+D121+D122+D123+D124+D125+D126+D127+D128+D129+D130+D131+D132+D133+D134+D135+D136+D137+D138+D139</f>
        <v>0</v>
      </c>
      <c r="E118" s="5">
        <f t="shared" si="5"/>
        <v>0</v>
      </c>
      <c r="F118" s="18">
        <f>F119+F120+F121+F122+F123+F124+F125+F126+F127+F128+F129+F130+F131+F132+F133+F134+F135+F136+F137+F138+F139</f>
        <v>0</v>
      </c>
      <c r="G118" s="18">
        <f>G119+G120+G121+G122+G123+G124+G125+G126+G127+G128+G129+G130+G131+G132+G133+G134+G135+G136+G137+G138+G139</f>
        <v>0</v>
      </c>
      <c r="H118" s="6">
        <f t="shared" si="3"/>
        <v>0</v>
      </c>
      <c r="I118" s="18">
        <f>I119+I120+I121+I122+I123+I124+I125+I126+I127+I128+I129+I130+I131+I132+I133+I134+I135+I136+I137+I138+I139</f>
        <v>0</v>
      </c>
      <c r="J118" s="18">
        <f>J119+J120+J121+J122+J123+J124+J125+J126+J127+J128+J129+J130+J131+J132+J133+J134+J135+J136+J137+J138+J139</f>
        <v>0</v>
      </c>
      <c r="K118" s="6">
        <f t="shared" si="4"/>
        <v>0</v>
      </c>
    </row>
    <row r="119" spans="1:11" ht="15.75">
      <c r="A119" s="5"/>
      <c r="B119" s="19" t="s">
        <v>96</v>
      </c>
      <c r="C119" s="19"/>
      <c r="D119" s="19"/>
      <c r="E119" s="5">
        <f t="shared" si="5"/>
        <v>0</v>
      </c>
      <c r="F119" s="19"/>
      <c r="G119" s="19"/>
      <c r="H119" s="6">
        <f t="shared" si="3"/>
        <v>0</v>
      </c>
      <c r="I119" s="19"/>
      <c r="J119" s="19"/>
      <c r="K119" s="6">
        <f t="shared" si="4"/>
        <v>0</v>
      </c>
    </row>
    <row r="120" spans="1:11" ht="15.75">
      <c r="A120" s="5"/>
      <c r="B120" s="10" t="s">
        <v>121</v>
      </c>
      <c r="C120" s="10"/>
      <c r="D120" s="10"/>
      <c r="E120" s="5">
        <f t="shared" si="5"/>
        <v>0</v>
      </c>
      <c r="F120" s="10"/>
      <c r="G120" s="10"/>
      <c r="H120" s="6">
        <f t="shared" si="3"/>
        <v>0</v>
      </c>
      <c r="I120" s="10"/>
      <c r="J120" s="10"/>
      <c r="K120" s="6">
        <f t="shared" si="4"/>
        <v>0</v>
      </c>
    </row>
    <row r="121" spans="1:11" ht="15.75">
      <c r="A121" s="5"/>
      <c r="B121" s="10" t="s">
        <v>122</v>
      </c>
      <c r="C121" s="10"/>
      <c r="D121" s="10"/>
      <c r="E121" s="5">
        <f t="shared" si="5"/>
        <v>0</v>
      </c>
      <c r="F121" s="10"/>
      <c r="G121" s="10"/>
      <c r="H121" s="6">
        <f t="shared" si="3"/>
        <v>0</v>
      </c>
      <c r="I121" s="10"/>
      <c r="J121" s="10"/>
      <c r="K121" s="6">
        <f t="shared" si="4"/>
        <v>0</v>
      </c>
    </row>
    <row r="122" spans="1:11" ht="15.75">
      <c r="A122" s="5"/>
      <c r="B122" s="10" t="s">
        <v>123</v>
      </c>
      <c r="C122" s="10"/>
      <c r="D122" s="10"/>
      <c r="E122" s="5">
        <f t="shared" si="5"/>
        <v>0</v>
      </c>
      <c r="F122" s="10"/>
      <c r="G122" s="10"/>
      <c r="H122" s="6">
        <f t="shared" si="3"/>
        <v>0</v>
      </c>
      <c r="I122" s="10"/>
      <c r="J122" s="10"/>
      <c r="K122" s="6">
        <f t="shared" si="4"/>
        <v>0</v>
      </c>
    </row>
    <row r="123" spans="1:11" ht="15.75">
      <c r="A123" s="5"/>
      <c r="B123" s="10" t="s">
        <v>124</v>
      </c>
      <c r="C123" s="10"/>
      <c r="D123" s="10"/>
      <c r="E123" s="5">
        <f t="shared" si="5"/>
        <v>0</v>
      </c>
      <c r="F123" s="10"/>
      <c r="G123" s="10"/>
      <c r="H123" s="6">
        <f t="shared" si="3"/>
        <v>0</v>
      </c>
      <c r="I123" s="10"/>
      <c r="J123" s="10"/>
      <c r="K123" s="6">
        <f t="shared" si="4"/>
        <v>0</v>
      </c>
    </row>
    <row r="124" spans="1:11" ht="15.75">
      <c r="A124" s="5"/>
      <c r="B124" s="10" t="s">
        <v>125</v>
      </c>
      <c r="C124" s="10"/>
      <c r="D124" s="10"/>
      <c r="E124" s="5">
        <f t="shared" si="5"/>
        <v>0</v>
      </c>
      <c r="F124" s="10"/>
      <c r="G124" s="10"/>
      <c r="H124" s="6">
        <f t="shared" si="3"/>
        <v>0</v>
      </c>
      <c r="I124" s="10"/>
      <c r="J124" s="10"/>
      <c r="K124" s="6">
        <f t="shared" si="4"/>
        <v>0</v>
      </c>
    </row>
    <row r="125" spans="1:11" ht="15.75">
      <c r="A125" s="5"/>
      <c r="B125" s="10" t="s">
        <v>126</v>
      </c>
      <c r="C125" s="10"/>
      <c r="D125" s="10"/>
      <c r="E125" s="5">
        <f t="shared" si="5"/>
        <v>0</v>
      </c>
      <c r="F125" s="10"/>
      <c r="G125" s="10"/>
      <c r="H125" s="6">
        <f t="shared" si="3"/>
        <v>0</v>
      </c>
      <c r="I125" s="10"/>
      <c r="J125" s="10"/>
      <c r="K125" s="6">
        <f t="shared" si="4"/>
        <v>0</v>
      </c>
    </row>
    <row r="126" spans="1:11" ht="15.75">
      <c r="A126" s="5"/>
      <c r="B126" s="10" t="s">
        <v>127</v>
      </c>
      <c r="C126" s="10"/>
      <c r="D126" s="10"/>
      <c r="E126" s="5">
        <f t="shared" si="5"/>
        <v>0</v>
      </c>
      <c r="F126" s="10"/>
      <c r="G126" s="10"/>
      <c r="H126" s="6">
        <f t="shared" si="3"/>
        <v>0</v>
      </c>
      <c r="I126" s="10"/>
      <c r="J126" s="10"/>
      <c r="K126" s="6">
        <f t="shared" si="4"/>
        <v>0</v>
      </c>
    </row>
    <row r="127" spans="1:11" ht="60">
      <c r="A127" s="5"/>
      <c r="B127" s="20" t="s">
        <v>128</v>
      </c>
      <c r="C127" s="20"/>
      <c r="D127" s="5"/>
      <c r="E127" s="5">
        <f t="shared" si="5"/>
        <v>0</v>
      </c>
      <c r="F127" s="10"/>
      <c r="G127" s="5"/>
      <c r="H127" s="6">
        <f t="shared" si="3"/>
        <v>0</v>
      </c>
      <c r="I127" s="10"/>
      <c r="J127" s="5"/>
      <c r="K127" s="6">
        <f t="shared" si="4"/>
        <v>0</v>
      </c>
    </row>
    <row r="128" spans="1:11" ht="30">
      <c r="A128" s="5"/>
      <c r="B128" s="20" t="s">
        <v>129</v>
      </c>
      <c r="C128" s="20"/>
      <c r="D128" s="10"/>
      <c r="E128" s="5">
        <f t="shared" si="5"/>
        <v>0</v>
      </c>
      <c r="F128" s="10"/>
      <c r="G128" s="10"/>
      <c r="H128" s="6">
        <f t="shared" si="3"/>
        <v>0</v>
      </c>
      <c r="I128" s="10"/>
      <c r="J128" s="10"/>
      <c r="K128" s="6">
        <f t="shared" si="4"/>
        <v>0</v>
      </c>
    </row>
    <row r="129" spans="1:11" ht="45">
      <c r="A129" s="5"/>
      <c r="B129" s="20" t="s">
        <v>130</v>
      </c>
      <c r="C129" s="20"/>
      <c r="D129" s="20"/>
      <c r="E129" s="5">
        <f t="shared" si="5"/>
        <v>0</v>
      </c>
      <c r="F129" s="20"/>
      <c r="G129" s="20"/>
      <c r="H129" s="6">
        <f t="shared" si="3"/>
        <v>0</v>
      </c>
      <c r="I129" s="20"/>
      <c r="J129" s="20"/>
      <c r="K129" s="6">
        <f t="shared" si="4"/>
        <v>0</v>
      </c>
    </row>
    <row r="130" spans="1:11" ht="15.75">
      <c r="A130" s="5"/>
      <c r="B130" s="20" t="s">
        <v>131</v>
      </c>
      <c r="C130" s="20"/>
      <c r="D130" s="20"/>
      <c r="E130" s="5">
        <f t="shared" si="5"/>
        <v>0</v>
      </c>
      <c r="F130" s="20"/>
      <c r="G130" s="20"/>
      <c r="H130" s="6">
        <f t="shared" si="3"/>
        <v>0</v>
      </c>
      <c r="I130" s="20"/>
      <c r="J130" s="20"/>
      <c r="K130" s="6">
        <f t="shared" si="4"/>
        <v>0</v>
      </c>
    </row>
    <row r="131" spans="1:11" ht="15.75">
      <c r="A131" s="5"/>
      <c r="B131" s="10" t="s">
        <v>132</v>
      </c>
      <c r="C131" s="10"/>
      <c r="D131" s="10"/>
      <c r="E131" s="5">
        <f t="shared" si="5"/>
        <v>0</v>
      </c>
      <c r="F131" s="10"/>
      <c r="G131" s="10"/>
      <c r="H131" s="6">
        <f t="shared" si="3"/>
        <v>0</v>
      </c>
      <c r="I131" s="10"/>
      <c r="J131" s="10"/>
      <c r="K131" s="6">
        <f t="shared" si="4"/>
        <v>0</v>
      </c>
    </row>
    <row r="132" spans="1:11" ht="30">
      <c r="A132" s="5"/>
      <c r="B132" s="20" t="s">
        <v>133</v>
      </c>
      <c r="C132" s="20"/>
      <c r="D132" s="20"/>
      <c r="E132" s="5">
        <f t="shared" si="5"/>
        <v>0</v>
      </c>
      <c r="F132" s="20"/>
      <c r="G132" s="20"/>
      <c r="H132" s="6">
        <f t="shared" si="3"/>
        <v>0</v>
      </c>
      <c r="I132" s="20"/>
      <c r="J132" s="20"/>
      <c r="K132" s="6">
        <f t="shared" si="4"/>
        <v>0</v>
      </c>
    </row>
    <row r="133" spans="1:11" ht="30">
      <c r="A133" s="5"/>
      <c r="B133" s="20" t="s">
        <v>134</v>
      </c>
      <c r="C133" s="20"/>
      <c r="D133" s="20"/>
      <c r="E133" s="5">
        <f t="shared" si="5"/>
        <v>0</v>
      </c>
      <c r="F133" s="20"/>
      <c r="G133" s="20"/>
      <c r="H133" s="6">
        <f t="shared" si="3"/>
        <v>0</v>
      </c>
      <c r="I133" s="20"/>
      <c r="J133" s="20"/>
      <c r="K133" s="6">
        <f t="shared" si="4"/>
        <v>0</v>
      </c>
    </row>
    <row r="134" spans="1:11" ht="15.75">
      <c r="A134" s="5"/>
      <c r="B134" s="10" t="s">
        <v>135</v>
      </c>
      <c r="C134" s="10"/>
      <c r="D134" s="10"/>
      <c r="E134" s="5">
        <f t="shared" si="5"/>
        <v>0</v>
      </c>
      <c r="F134" s="10"/>
      <c r="G134" s="10"/>
      <c r="H134" s="6">
        <f t="shared" si="3"/>
        <v>0</v>
      </c>
      <c r="I134" s="10"/>
      <c r="J134" s="10"/>
      <c r="K134" s="6">
        <f t="shared" si="4"/>
        <v>0</v>
      </c>
    </row>
    <row r="135" spans="1:11" ht="15.75">
      <c r="A135" s="5"/>
      <c r="B135" s="10" t="s">
        <v>136</v>
      </c>
      <c r="C135" s="10"/>
      <c r="D135" s="10"/>
      <c r="E135" s="5">
        <f t="shared" si="5"/>
        <v>0</v>
      </c>
      <c r="F135" s="10"/>
      <c r="G135" s="10"/>
      <c r="H135" s="6">
        <f>F135-G135</f>
        <v>0</v>
      </c>
      <c r="I135" s="10"/>
      <c r="J135" s="10"/>
      <c r="K135" s="6">
        <f>I135-J135</f>
        <v>0</v>
      </c>
    </row>
    <row r="136" spans="1:11" ht="15.75">
      <c r="A136" s="5"/>
      <c r="B136" s="10" t="s">
        <v>137</v>
      </c>
      <c r="C136" s="10"/>
      <c r="D136" s="10"/>
      <c r="E136" s="5">
        <f t="shared" si="5"/>
        <v>0</v>
      </c>
      <c r="F136" s="10"/>
      <c r="G136" s="10"/>
      <c r="H136" s="6">
        <f>F136-G136</f>
        <v>0</v>
      </c>
      <c r="I136" s="10"/>
      <c r="J136" s="10"/>
      <c r="K136" s="6">
        <f>I136-J136</f>
        <v>0</v>
      </c>
    </row>
    <row r="137" spans="1:11" ht="15.75">
      <c r="A137" s="5"/>
      <c r="B137" s="5" t="s">
        <v>138</v>
      </c>
      <c r="C137" s="5"/>
      <c r="D137" s="5"/>
      <c r="E137" s="5">
        <f t="shared" si="5"/>
        <v>0</v>
      </c>
      <c r="F137" s="5"/>
      <c r="G137" s="5"/>
      <c r="H137" s="6">
        <f>F137-G137</f>
        <v>0</v>
      </c>
      <c r="I137" s="5"/>
      <c r="J137" s="5"/>
      <c r="K137" s="6">
        <f>I137-J137</f>
        <v>0</v>
      </c>
    </row>
    <row r="138" spans="1:11" ht="28.5" customHeight="1">
      <c r="A138" s="5"/>
      <c r="B138" s="7" t="s">
        <v>139</v>
      </c>
      <c r="C138" s="7"/>
      <c r="D138" s="7"/>
      <c r="E138" s="5">
        <f t="shared" si="5"/>
        <v>0</v>
      </c>
      <c r="F138" s="7"/>
      <c r="G138" s="7"/>
      <c r="H138" s="6">
        <f>F138-G138</f>
        <v>0</v>
      </c>
      <c r="I138" s="7"/>
      <c r="J138" s="7"/>
      <c r="K138" s="6">
        <f>I138-J138</f>
        <v>0</v>
      </c>
    </row>
    <row r="139" spans="1:11" ht="15.75">
      <c r="A139" s="5"/>
      <c r="B139" s="5" t="s">
        <v>140</v>
      </c>
      <c r="C139" s="5"/>
      <c r="D139" s="5"/>
      <c r="E139" s="5">
        <f t="shared" si="5"/>
        <v>0</v>
      </c>
      <c r="F139" s="5"/>
      <c r="G139" s="5"/>
      <c r="H139" s="6">
        <f>F139-G139</f>
        <v>0</v>
      </c>
      <c r="I139" s="5"/>
      <c r="J139" s="5"/>
      <c r="K139" s="6">
        <f>I139-J139</f>
        <v>0</v>
      </c>
    </row>
    <row r="140" spans="1:11" ht="21" customHeight="1">
      <c r="A140" s="5"/>
      <c r="B140" s="6" t="s">
        <v>141</v>
      </c>
      <c r="C140" s="21">
        <f>C6+C7+C12+C13+C18+C23+C29+C30+C45+C107+C92+C118+C91</f>
        <v>0</v>
      </c>
      <c r="D140" s="21">
        <f aca="true" t="shared" si="6" ref="D140:K140">D6+D7+D12+D13+D18+D23+D29+D30+D45+D107+D92+D118+D91</f>
        <v>0</v>
      </c>
      <c r="E140" s="21">
        <f t="shared" si="6"/>
        <v>0</v>
      </c>
      <c r="F140" s="21">
        <f t="shared" si="6"/>
        <v>0</v>
      </c>
      <c r="G140" s="21">
        <f t="shared" si="6"/>
        <v>0</v>
      </c>
      <c r="H140" s="21">
        <f t="shared" si="6"/>
        <v>0</v>
      </c>
      <c r="I140" s="21">
        <f t="shared" si="6"/>
        <v>0</v>
      </c>
      <c r="J140" s="21">
        <f t="shared" si="6"/>
        <v>0</v>
      </c>
      <c r="K140" s="21">
        <f t="shared" si="6"/>
        <v>0</v>
      </c>
    </row>
    <row r="142" ht="19.5" customHeight="1">
      <c r="K142" s="22"/>
    </row>
    <row r="143" ht="12.75">
      <c r="K143" s="23"/>
    </row>
    <row r="144" spans="2:11" ht="18" customHeight="1">
      <c r="B144" s="24"/>
      <c r="C144" s="24"/>
      <c r="D144" s="24"/>
      <c r="E144" s="24"/>
      <c r="F144" s="24"/>
      <c r="G144" s="24"/>
      <c r="H144" s="24"/>
      <c r="I144" s="24"/>
      <c r="J144" s="24"/>
      <c r="K144" s="24"/>
    </row>
  </sheetData>
  <sheetProtection/>
  <mergeCells count="12">
    <mergeCell ref="J3:J4"/>
    <mergeCell ref="K3:K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" right="0.1968503937007874" top="0.11811023622047245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Минтруд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Минтруд</dc:creator>
  <cp:keywords/>
  <dc:description/>
  <cp:lastModifiedBy>Евгений</cp:lastModifiedBy>
  <dcterms:created xsi:type="dcterms:W3CDTF">2013-08-07T10:11:19Z</dcterms:created>
  <dcterms:modified xsi:type="dcterms:W3CDTF">2013-08-08T07:27:56Z</dcterms:modified>
  <cp:category/>
  <cp:version/>
  <cp:contentType/>
  <cp:contentStatus/>
</cp:coreProperties>
</file>